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樋下 大介</author>
  </authors>
  <commentList>
    <comment ref="A70" authorId="0">
      <text>
        <r>
          <rPr>
            <b/>
            <sz val="9"/>
            <color indexed="81"/>
            <rFont val="ＭＳ Ｐゴシック"/>
            <family val="3"/>
            <charset val="128"/>
          </rPr>
          <t>樋下 大介:</t>
        </r>
        <r>
          <rPr>
            <sz val="9"/>
            <color indexed="81"/>
            <rFont val="ＭＳ Ｐゴシック"/>
            <family val="3"/>
            <charset val="128"/>
          </rPr>
          <t xml:space="preserve">
【行革事務局指摘】
・事業の活動内容を数値で定量的に説明できる指標を記載していただきたい。</t>
        </r>
      </text>
    </comment>
    <comment ref="AG113" authorId="0">
      <text>
        <r>
          <rPr>
            <b/>
            <sz val="9"/>
            <color indexed="81"/>
            <rFont val="ＭＳ Ｐゴシック"/>
            <family val="3"/>
            <charset val="128"/>
          </rPr>
          <t>樋下 大介:</t>
        </r>
        <r>
          <rPr>
            <sz val="9"/>
            <color indexed="81"/>
            <rFont val="ＭＳ Ｐゴシック"/>
            <family val="3"/>
            <charset val="128"/>
          </rPr>
          <t xml:space="preserve">
【行革事務局指摘】
・記載してください。</t>
        </r>
      </text>
    </comment>
    <comment ref="AG116" authorId="0">
      <text>
        <r>
          <rPr>
            <b/>
            <sz val="9"/>
            <color indexed="81"/>
            <rFont val="ＭＳ Ｐゴシック"/>
            <family val="3"/>
            <charset val="128"/>
          </rPr>
          <t>樋下 大介:</t>
        </r>
        <r>
          <rPr>
            <sz val="9"/>
            <color indexed="81"/>
            <rFont val="ＭＳ Ｐゴシック"/>
            <family val="3"/>
            <charset val="128"/>
          </rPr>
          <t xml:space="preserve">
【行革事務局指摘】
・記載してください。</t>
        </r>
      </text>
    </comment>
  </commentList>
</comments>
</file>

<file path=xl/sharedStrings.xml><?xml version="1.0" encoding="utf-8"?>
<sst xmlns="http://schemas.openxmlformats.org/spreadsheetml/2006/main" count="755" uniqueCount="439">
  <si>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</si>
  <si>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</si>
  <si>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</si>
  <si>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</si>
  <si>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</si>
  <si>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</si>
  <si>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</si>
  <si>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</si>
  <si>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</si>
  <si>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</si>
  <si>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</si>
  <si>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</si>
  <si>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</si>
  <si>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</si>
  <si>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</si>
  <si>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</si>
  <si>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</si>
  <si>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</si>
  <si>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</si>
  <si>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</si>
  <si>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</si>
  <si>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</si>
  <si>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</si>
  <si>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</si>
  <si>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</si>
  <si>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</si>
  <si>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</si>
  <si>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</si>
  <si>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</si>
  <si>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</si>
  <si>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</si>
  <si>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</si>
  <si>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</si>
  <si>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</si>
  <si>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</si>
  <si>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</si>
  <si>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</si>
  <si>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</si>
  <si>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</si>
  <si>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</si>
  <si>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</si>
  <si>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</si>
  <si>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</si>
  <si>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</si>
  <si>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</si>
  <si>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</si>
  <si>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</si>
  <si>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</si>
  <si>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</si>
  <si>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</si>
  <si>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</si>
  <si>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</si>
  <si>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</si>
  <si>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</si>
  <si>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</si>
  <si>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</si>
  <si>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</si>
  <si>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</si>
  <si>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</si>
  <si>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</si>
  <si>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</si>
  <si>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</si>
  <si>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</si>
  <si>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</si>
  <si>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</si>
  <si>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</si>
  <si>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</si>
  <si>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</si>
  <si>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</si>
  <si>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</si>
  <si>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</si>
  <si>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</si>
  <si>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</si>
  <si>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</si>
  <si>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</si>
  <si>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</si>
  <si>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</si>
  <si>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</si>
  <si>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</si>
  <si>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</si>
  <si>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</si>
  <si>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</si>
  <si>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</si>
  <si>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</si>
  <si>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</si>
  <si>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</si>
  <si>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</si>
  <si>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</si>
  <si>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</si>
  <si>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</si>
  <si>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</si>
  <si>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</si>
  <si>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</si>
  <si>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</si>
  <si>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</si>
  <si>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</si>
  <si>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</si>
  <si>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</si>
  <si>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</si>
  <si>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</si>
  <si>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</si>
  <si>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</si>
  <si>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</si>
  <si>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</si>
  <si>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</si>
  <si>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</si>
  <si>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</si>
  <si>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</si>
  <si>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</si>
  <si>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</si>
  <si>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</si>
  <si>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</si>
  <si>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</si>
  <si>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</si>
  <si>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</si>
  <si>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</si>
  <si>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</si>
  <si>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</si>
  <si>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</si>
  <si>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</si>
  <si>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</si>
  <si>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</si>
  <si>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</si>
  <si>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</si>
  <si>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</si>
  <si>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</si>
  <si>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</si>
  <si>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</si>
  <si>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</si>
  <si>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</si>
  <si>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</si>
  <si>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</si>
  <si>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</si>
  <si>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</si>
  <si>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</si>
  <si>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</si>
  <si>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</si>
  <si>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</si>
  <si>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</si>
  <si>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</si>
  <si>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</si>
  <si>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</si>
  <si>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</si>
  <si>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</si>
  <si>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</si>
  <si>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</si>
  <si>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</si>
  <si>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</si>
  <si>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</si>
  <si>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</si>
  <si>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</si>
  <si>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</si>
  <si>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</si>
  <si>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</si>
  <si>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</si>
  <si>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</si>
  <si>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</si>
  <si>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</si>
  <si>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</si>
  <si>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</si>
  <si>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</si>
  <si>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</si>
  <si>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</si>
  <si>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</si>
  <si>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</si>
  <si>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</si>
  <si>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</si>
  <si>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</si>
  <si>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</si>
  <si>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</si>
  <si>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</si>
  <si>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</si>
  <si>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</si>
  <si>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</si>
  <si>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</si>
  <si>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</si>
  <si>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</si>
  <si>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</si>
  <si>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</si>
  <si>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</si>
  <si>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</si>
  <si>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</si>
  <si>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</si>
  <si>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</si>
  <si>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</si>
  <si>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</si>
  <si>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</si>
  <si>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</si>
  <si>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</si>
  <si>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</si>
  <si>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</si>
  <si>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</si>
  <si>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</si>
  <si>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</si>
  <si>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</si>
  <si>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</si>
  <si>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</si>
  <si>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</si>
  <si>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</si>
  <si>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</si>
  <si>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</si>
  <si>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</si>
  <si>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</si>
  <si>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</si>
  <si>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</si>
  <si>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</si>
  <si>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</si>
  <si>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</si>
  <si>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</si>
  <si>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</si>
  <si>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</si>
  <si>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</si>
  <si>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</si>
  <si>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</si>
  <si>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</si>
  <si>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</si>
  <si>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</si>
  <si>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</si>
  <si>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</si>
  <si>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</si>
  <si>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</si>
  <si>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</si>
  <si>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</si>
  <si>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</si>
  <si>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</si>
  <si>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</si>
  <si>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</si>
  <si>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</si>
  <si>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</si>
  <si>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</si>
  <si>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</si>
  <si>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</si>
  <si>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</si>
  <si>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</si>
  <si>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</si>
  <si>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</si>
  <si>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</si>
  <si>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</si>
  <si>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</si>
  <si>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</si>
  <si>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</si>
  <si>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</si>
  <si>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</si>
  <si>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</si>
  <si>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</si>
  <si>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</si>
  <si>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</si>
  <si>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</si>
  <si>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</si>
  <si>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</si>
  <si>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</si>
  <si>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</si>
  <si>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</si>
  <si>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</si>
  <si>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</si>
  <si>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</si>
  <si>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</si>
  <si>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</si>
  <si>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</si>
  <si>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</si>
  <si>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</si>
  <si>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</si>
  <si>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</si>
  <si>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</si>
  <si>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</si>
  <si>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</si>
  <si>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</si>
  <si>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</si>
  <si>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</si>
  <si>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</si>
  <si>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</si>
  <si>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</si>
  <si>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</si>
  <si>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</si>
  <si>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</si>
  <si>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</si>
  <si>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</si>
  <si>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</si>
  <si>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</si>
  <si>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</si>
  <si>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</si>
  <si>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</si>
  <si>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</si>
  <si>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</si>
  <si>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</si>
  <si>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</si>
  <si>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</si>
  <si>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</si>
  <si>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</si>
  <si>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</si>
  <si>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</si>
  <si>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</si>
  <si>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</si>
  <si>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</si>
  <si>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</si>
  <si>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</si>
  <si>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</si>
  <si>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</si>
  <si>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</si>
  <si>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</si>
  <si>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</si>
  <si>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</si>
  <si>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</si>
  <si>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</si>
  <si>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</si>
  <si>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</si>
  <si>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</si>
  <si>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</si>
  <si>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</si>
  <si>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</si>
  <si>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</si>
  <si>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</si>
  <si>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</si>
  <si>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</si>
  <si>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</si>
  <si>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</si>
  <si>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</si>
  <si>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</si>
  <si>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</si>
  <si>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</si>
  <si>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</si>
  <si>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</si>
  <si>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</si>
  <si>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</si>
  <si>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</si>
  <si>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</si>
  <si>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</si>
  <si>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</si>
  <si>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</si>
  <si>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</si>
  <si>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</si>
  <si>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</si>
  <si>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</si>
  <si>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</si>
  <si>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</si>
  <si>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</si>
  <si>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</si>
  <si>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</si>
  <si>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</si>
  <si>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</si>
  <si>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</si>
  <si>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</si>
  <si>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</si>
  <si>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</si>
  <si>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</si>
  <si>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</si>
  <si>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</si>
  <si>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</si>
  <si>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</si>
  <si>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</si>
  <si>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</si>
  <si>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</si>
  <si>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</si>
  <si>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</si>
  <si>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</si>
  <si>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</si>
  <si>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</si>
  <si>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</si>
  <si>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</si>
  <si>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</si>
  <si>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</si>
  <si>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</si>
  <si>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</si>
  <si>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</si>
  <si>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</si>
  <si>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</si>
  <si>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</si>
  <si>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</si>
  <si>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</si>
  <si>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</si>
  <si>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</si>
  <si>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</si>
  <si>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</si>
  <si>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</si>
  <si>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</si>
  <si>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</si>
  <si>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</si>
  <si>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</si>
  <si>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</si>
  <si>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</si>
  <si>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公正取引委員会</t>
  </si>
  <si>
    <t>官房</t>
    <rPh sb="0" eb="2">
      <t>カンボウ</t>
    </rPh>
    <phoneticPr fontId="5"/>
  </si>
  <si>
    <t>○</t>
  </si>
  <si>
    <t>③競争政策の広報・広聴等</t>
    <rPh sb="1" eb="3">
      <t>キョウソウ</t>
    </rPh>
    <rPh sb="3" eb="5">
      <t>セイサク</t>
    </rPh>
    <rPh sb="6" eb="8">
      <t>コウホウ</t>
    </rPh>
    <rPh sb="9" eb="11">
      <t>コウチョウ</t>
    </rPh>
    <rPh sb="11" eb="12">
      <t>トウ</t>
    </rPh>
    <phoneticPr fontId="5"/>
  </si>
  <si>
    <t>―</t>
    <phoneticPr fontId="5"/>
  </si>
  <si>
    <t>　各国・地域競争当局のネットワークであるICNの運営経費について，一人当たりのGNI（国民総所得）を基礎に算出された一定金額を負担。</t>
    <phoneticPr fontId="5"/>
  </si>
  <si>
    <t>国際課</t>
    <rPh sb="0" eb="3">
      <t>コクサイカ</t>
    </rPh>
    <phoneticPr fontId="5"/>
  </si>
  <si>
    <t>諏訪園　貞明</t>
    <rPh sb="0" eb="2">
      <t>スワ</t>
    </rPh>
    <rPh sb="2" eb="3">
      <t>ソノ</t>
    </rPh>
    <rPh sb="4" eb="5">
      <t>サダ</t>
    </rPh>
    <rPh sb="5" eb="6">
      <t>アカ</t>
    </rPh>
    <phoneticPr fontId="5"/>
  </si>
  <si>
    <t>国際競争組織分担金</t>
    <phoneticPr fontId="5"/>
  </si>
  <si>
    <t>‐</t>
  </si>
  <si>
    <t>　ICNにおける議論及び成果物を公正取引委員会における審査実務・政策立案等に一層役立てるとともに，これらの議論及び成果物が我が国の競争法及び競争政策を踏まえた形で反映されるようICNの活動に積極的に関与する。</t>
    <phoneticPr fontId="5"/>
  </si>
  <si>
    <t>ICN各種会合に参加</t>
    <rPh sb="3" eb="5">
      <t>カクシュ</t>
    </rPh>
    <rPh sb="5" eb="7">
      <t>カイゴウ</t>
    </rPh>
    <rPh sb="8" eb="10">
      <t>サンカ</t>
    </rPh>
    <phoneticPr fontId="5"/>
  </si>
  <si>
    <t>参加当局への連絡，
ウェブサイトの運営等</t>
    <rPh sb="0" eb="2">
      <t>サンカ</t>
    </rPh>
    <rPh sb="2" eb="4">
      <t>トウキョク</t>
    </rPh>
    <rPh sb="6" eb="8">
      <t>レンラク</t>
    </rPh>
    <rPh sb="17" eb="19">
      <t>ウンエイ</t>
    </rPh>
    <rPh sb="19" eb="20">
      <t>ナド</t>
    </rPh>
    <phoneticPr fontId="5"/>
  </si>
  <si>
    <t>　毎年，ＩＣＮ加盟当局の総意に基づき作成される報告書等の成果物は公正取引委員会の審査実務・政策立案等に参照されている。</t>
    <phoneticPr fontId="5"/>
  </si>
  <si>
    <t>⑥</t>
    <phoneticPr fontId="5"/>
  </si>
  <si>
    <t>①</t>
    <phoneticPr fontId="5"/>
  </si>
  <si>
    <t>②</t>
    <phoneticPr fontId="5"/>
  </si>
  <si>
    <t>公正取引委員会
0.3百万円</t>
    <rPh sb="0" eb="2">
      <t>コウセイ</t>
    </rPh>
    <rPh sb="2" eb="4">
      <t>トリヒキ</t>
    </rPh>
    <rPh sb="4" eb="7">
      <t>イインカイ</t>
    </rPh>
    <rPh sb="11" eb="12">
      <t>ヒャク</t>
    </rPh>
    <rPh sb="12" eb="14">
      <t>マンエン</t>
    </rPh>
    <phoneticPr fontId="5"/>
  </si>
  <si>
    <t>【補助】</t>
    <rPh sb="1" eb="3">
      <t>ホジョ</t>
    </rPh>
    <phoneticPr fontId="5"/>
  </si>
  <si>
    <t>ＩＣＮにおける運営上の諸事務（参加当局への連絡，ウェブサイトの運営等）</t>
    <phoneticPr fontId="5"/>
  </si>
  <si>
    <t>　本分担金の負担額は，各加盟国・地域の一人当たりのＧＮＩ（国民総所得）に応じて決定されており，発展途上国を含めたＩＣＮ加盟国・地域（同分担金による受益者）が公平に負担するものである。</t>
    <rPh sb="1" eb="2">
      <t>ホン</t>
    </rPh>
    <rPh sb="2" eb="5">
      <t>ブンタンキン</t>
    </rPh>
    <rPh sb="6" eb="8">
      <t>フタン</t>
    </rPh>
    <rPh sb="8" eb="9">
      <t>ガク</t>
    </rPh>
    <rPh sb="12" eb="15">
      <t>カメイコク</t>
    </rPh>
    <rPh sb="16" eb="18">
      <t>チイキ</t>
    </rPh>
    <rPh sb="63" eb="65">
      <t>チイキ</t>
    </rPh>
    <rPh sb="67" eb="70">
      <t>ブンタンキン</t>
    </rPh>
    <phoneticPr fontId="5"/>
  </si>
  <si>
    <t>　ICNは，各国・地域における競争当局（国の機関）により構成される組織であるため，国が実施すべき事業である。</t>
    <phoneticPr fontId="5"/>
  </si>
  <si>
    <t>　本分担金に係る成果目標は，公正取引委員会がICNの活動に貢献するとともに，ICNにおける議論及び成果物を通じた我が国の競争法・競争政策の促進であり，このような成果目標について定量的な指標を設定することは困難。</t>
    <phoneticPr fontId="5"/>
  </si>
  <si>
    <t>　ICN（International Competition Network）は，競争法の国際的な収れん及び各国・地域競争当局間の協力関係の強化を目的として設立された国際組織である。ICNにおける議論及び成果物は公正取引委員会における審査実務・政策立案等に参照されており，我が国の競争法・競争政策の発展に資するものであることから，ICNがその期待される機能を十全に果たせるよう，運営費用の一部について公正取引委員会として分担金の形で支出するものである。</t>
    <phoneticPr fontId="5"/>
  </si>
  <si>
    <t>　単位当たりコストは測定できない。</t>
    <rPh sb="1" eb="3">
      <t>タンイ</t>
    </rPh>
    <rPh sb="3" eb="4">
      <t>ア</t>
    </rPh>
    <rPh sb="10" eb="12">
      <t>ソクテイ</t>
    </rPh>
    <phoneticPr fontId="5"/>
  </si>
  <si>
    <t>①</t>
    <phoneticPr fontId="5"/>
  </si>
  <si>
    <t>年次総会等の会合及び電話会議等への参加率</t>
    <rPh sb="0" eb="2">
      <t>ネンジ</t>
    </rPh>
    <rPh sb="2" eb="4">
      <t>ソウカイ</t>
    </rPh>
    <rPh sb="4" eb="5">
      <t>トウ</t>
    </rPh>
    <rPh sb="6" eb="8">
      <t>カイゴウ</t>
    </rPh>
    <rPh sb="8" eb="9">
      <t>オヨ</t>
    </rPh>
    <rPh sb="10" eb="12">
      <t>デンワ</t>
    </rPh>
    <rPh sb="12" eb="14">
      <t>カイギ</t>
    </rPh>
    <rPh sb="14" eb="15">
      <t>トウ</t>
    </rPh>
    <rPh sb="17" eb="20">
      <t>サンカリツ</t>
    </rPh>
    <phoneticPr fontId="5"/>
  </si>
  <si>
    <t>％</t>
    <phoneticPr fontId="5"/>
  </si>
  <si>
    <t>ICNの活動への積極的な参加</t>
    <rPh sb="4" eb="6">
      <t>カツドウ</t>
    </rPh>
    <rPh sb="8" eb="11">
      <t>セッキョクテキ</t>
    </rPh>
    <rPh sb="12" eb="14">
      <t>サンカ</t>
    </rPh>
    <phoneticPr fontId="5"/>
  </si>
  <si>
    <t>　公正取引委員会としてICNの活動に積極的に貢献し，我が国の競争法・競争政策に資するようICNにおける議論及び成果物の作成に積極的に関与する。
平成24～26年度において，公正取引委員会は年次総会等の会合に参加し，ICNにおける議論及び成果物の作成に積極的に関与した。これらの議論及び成果物は，当委員会の審査実務・政策立案等において参照された。</t>
    <rPh sb="72" eb="74">
      <t>ヘイセイ</t>
    </rPh>
    <rPh sb="79" eb="81">
      <t>ネンド</t>
    </rPh>
    <rPh sb="86" eb="88">
      <t>コウセイ</t>
    </rPh>
    <rPh sb="88" eb="90">
      <t>トリヒキ</t>
    </rPh>
    <rPh sb="90" eb="93">
      <t>イインカイ</t>
    </rPh>
    <rPh sb="94" eb="96">
      <t>ネンジ</t>
    </rPh>
    <rPh sb="96" eb="98">
      <t>ソウカイ</t>
    </rPh>
    <rPh sb="98" eb="99">
      <t>トウ</t>
    </rPh>
    <rPh sb="100" eb="102">
      <t>カイゴウ</t>
    </rPh>
    <rPh sb="103" eb="105">
      <t>サンカ</t>
    </rPh>
    <rPh sb="114" eb="116">
      <t>ギロン</t>
    </rPh>
    <rPh sb="116" eb="117">
      <t>オヨ</t>
    </rPh>
    <rPh sb="118" eb="121">
      <t>セイカブツ</t>
    </rPh>
    <rPh sb="122" eb="124">
      <t>サクセイ</t>
    </rPh>
    <rPh sb="125" eb="128">
      <t>セッキョクテキ</t>
    </rPh>
    <rPh sb="129" eb="131">
      <t>カンヨ</t>
    </rPh>
    <rPh sb="138" eb="140">
      <t>ギロン</t>
    </rPh>
    <rPh sb="140" eb="141">
      <t>オヨ</t>
    </rPh>
    <rPh sb="142" eb="145">
      <t>セイカブツ</t>
    </rPh>
    <rPh sb="147" eb="148">
      <t>トウ</t>
    </rPh>
    <rPh sb="148" eb="151">
      <t>イインカイ</t>
    </rPh>
    <rPh sb="152" eb="154">
      <t>シンサ</t>
    </rPh>
    <rPh sb="154" eb="156">
      <t>ジツム</t>
    </rPh>
    <rPh sb="157" eb="159">
      <t>セイサク</t>
    </rPh>
    <rPh sb="159" eb="161">
      <t>リツアン</t>
    </rPh>
    <rPh sb="161" eb="162">
      <t>トウ</t>
    </rPh>
    <rPh sb="166" eb="168">
      <t>サンショウ</t>
    </rPh>
    <phoneticPr fontId="5"/>
  </si>
  <si>
    <t>　ICNは，競争法執行における手続面及び実体面の収れんを促進することを目的としているところ，経済のグローバル化が進む中，同収れんに対する国民，特に，グローバルに事業展開する事業者のニーズは非常に高い。</t>
    <phoneticPr fontId="5"/>
  </si>
  <si>
    <t>　ICNにおける議論及び成果物は公正取引委員会の審査実務・政策立案等に参照されることで我が国の競争法・競争政策の発展に寄与しており，成果目標に見合ったものとなっている。</t>
    <rPh sb="16" eb="18">
      <t>コウセイ</t>
    </rPh>
    <rPh sb="18" eb="20">
      <t>トリヒキ</t>
    </rPh>
    <rPh sb="20" eb="23">
      <t>イインカイ</t>
    </rPh>
    <rPh sb="24" eb="26">
      <t>シンサ</t>
    </rPh>
    <rPh sb="26" eb="28">
      <t>ジツム</t>
    </rPh>
    <rPh sb="29" eb="31">
      <t>セイサク</t>
    </rPh>
    <rPh sb="31" eb="33">
      <t>リツアン</t>
    </rPh>
    <rPh sb="33" eb="34">
      <t>トウ</t>
    </rPh>
    <rPh sb="35" eb="37">
      <t>サンショウ</t>
    </rPh>
    <rPh sb="43" eb="44">
      <t>ワ</t>
    </rPh>
    <rPh sb="45" eb="46">
      <t>クニ</t>
    </rPh>
    <rPh sb="47" eb="50">
      <t>キョウソウホウ</t>
    </rPh>
    <rPh sb="51" eb="53">
      <t>キョウソウ</t>
    </rPh>
    <rPh sb="53" eb="55">
      <t>セイサク</t>
    </rPh>
    <rPh sb="56" eb="58">
      <t>ハッテン</t>
    </rPh>
    <rPh sb="59" eb="61">
      <t>キヨ</t>
    </rPh>
    <rPh sb="66" eb="68">
      <t>セイカ</t>
    </rPh>
    <rPh sb="68" eb="70">
      <t>モクヒョウ</t>
    </rPh>
    <rPh sb="71" eb="73">
      <t>ミア</t>
    </rPh>
    <phoneticPr fontId="5"/>
  </si>
  <si>
    <t>　他の手段・方法等は考えられない。</t>
    <rPh sb="3" eb="5">
      <t>シュダン</t>
    </rPh>
    <rPh sb="6" eb="8">
      <t>ホウホウ</t>
    </rPh>
    <rPh sb="8" eb="9">
      <t>トウ</t>
    </rPh>
    <rPh sb="10" eb="11">
      <t>カンガ</t>
    </rPh>
    <phoneticPr fontId="5"/>
  </si>
  <si>
    <t>‐</t>
    <phoneticPr fontId="5"/>
  </si>
  <si>
    <t>　ＩＣＮの成果物及び各テーマごとに開催されるワークショップ等における議論は，公正取引委員会の審査実務・政策立案等において参照されており，我が国の競争法・競争政策の発展にも資するものである。また，ICNは2001年発足時の14か国・地域，16当局から平成27年４月末現在119か国・地域，132当局まで拡大し，競争法の国際的な収れん及び国際協力に向けた議論が一段と加速してきており，公正取引委員会においてもこれらの議論を踏まえ，他当局との協力の拡充を図っている。したがって，ICNの活動及び組織運営に関して，分担金支出も含め積極的に関与していくこととする。</t>
    <rPh sb="124" eb="126">
      <t>ヘイセイ</t>
    </rPh>
    <rPh sb="128" eb="129">
      <t>ネン</t>
    </rPh>
    <rPh sb="131" eb="132">
      <t>マツ</t>
    </rPh>
    <phoneticPr fontId="5"/>
  </si>
  <si>
    <t>　ICNは，競争法執行における手続面及び実体面の収れんを促進することを目的とした競争法の分野の最大の国際組織であり，ICNがその期待される機能を十全に果たせるよう，運営費用の一部を負担することは，我が国の競争法・競争政策の発展の観点から，政策目的の達成手段として必要かつ適切であり，また，政策体系の中での優先度も高い。</t>
    <rPh sb="44" eb="46">
      <t>ブンヤ</t>
    </rPh>
    <rPh sb="47" eb="49">
      <t>サイダイ</t>
    </rPh>
    <rPh sb="64" eb="66">
      <t>キタイ</t>
    </rPh>
    <rPh sb="69" eb="71">
      <t>キノウ</t>
    </rPh>
    <rPh sb="72" eb="74">
      <t>ジュウゼン</t>
    </rPh>
    <rPh sb="75" eb="76">
      <t>ハ</t>
    </rPh>
    <rPh sb="82" eb="84">
      <t>ウンエイ</t>
    </rPh>
    <rPh sb="84" eb="86">
      <t>ヒヨウ</t>
    </rPh>
    <rPh sb="87" eb="89">
      <t>イチブ</t>
    </rPh>
    <rPh sb="90" eb="92">
      <t>フタン</t>
    </rPh>
    <rPh sb="98" eb="99">
      <t>ワ</t>
    </rPh>
    <rPh sb="100" eb="101">
      <t>クニ</t>
    </rPh>
    <rPh sb="102" eb="105">
      <t>キョウソウホウ</t>
    </rPh>
    <rPh sb="106" eb="108">
      <t>キョウソウ</t>
    </rPh>
    <rPh sb="108" eb="110">
      <t>セイサク</t>
    </rPh>
    <rPh sb="111" eb="113">
      <t>ハッテン</t>
    </rPh>
    <rPh sb="114" eb="116">
      <t>カンテン</t>
    </rPh>
    <rPh sb="119" eb="121">
      <t>セイサク</t>
    </rPh>
    <rPh sb="121" eb="123">
      <t>モクテキ</t>
    </rPh>
    <rPh sb="124" eb="126">
      <t>タッセイ</t>
    </rPh>
    <rPh sb="126" eb="128">
      <t>シュダン</t>
    </rPh>
    <rPh sb="131" eb="133">
      <t>ヒツヨウ</t>
    </rPh>
    <rPh sb="135" eb="137">
      <t>テキセツ</t>
    </rPh>
    <rPh sb="144" eb="146">
      <t>セイサク</t>
    </rPh>
    <rPh sb="146" eb="148">
      <t>タイケイ</t>
    </rPh>
    <rPh sb="149" eb="150">
      <t>ナカ</t>
    </rPh>
    <rPh sb="152" eb="155">
      <t>ユウセンド</t>
    </rPh>
    <rPh sb="156" eb="157">
      <t>タカ</t>
    </rPh>
    <phoneticPr fontId="5"/>
  </si>
  <si>
    <t>　本分担金の使途はＩＣＮの運営費用に限定されており，また，ICNの運営方針は当委員会も参加する運営委員会において決定・確認されている。</t>
    <rPh sb="1" eb="2">
      <t>ホン</t>
    </rPh>
    <rPh sb="2" eb="5">
      <t>ブンタンキン</t>
    </rPh>
    <rPh sb="6" eb="8">
      <t>シト</t>
    </rPh>
    <rPh sb="33" eb="35">
      <t>ウンエイ</t>
    </rPh>
    <rPh sb="35" eb="37">
      <t>ホウシン</t>
    </rPh>
    <rPh sb="38" eb="39">
      <t>トウ</t>
    </rPh>
    <rPh sb="39" eb="42">
      <t>イインカイ</t>
    </rPh>
    <rPh sb="43" eb="45">
      <t>サンカ</t>
    </rPh>
    <rPh sb="47" eb="49">
      <t>ウンエイ</t>
    </rPh>
    <rPh sb="49" eb="52">
      <t>イインカイ</t>
    </rPh>
    <rPh sb="56" eb="58">
      <t>ケッテイ</t>
    </rPh>
    <rPh sb="59" eb="61">
      <t>カクニン</t>
    </rPh>
    <phoneticPr fontId="5"/>
  </si>
  <si>
    <t>　電話会議等の活用や事務局を設置しないこと等により，コスト削減が行われている。</t>
    <rPh sb="1" eb="3">
      <t>デンワ</t>
    </rPh>
    <rPh sb="3" eb="5">
      <t>カイギ</t>
    </rPh>
    <rPh sb="5" eb="6">
      <t>トウ</t>
    </rPh>
    <rPh sb="7" eb="9">
      <t>カツヨウ</t>
    </rPh>
    <rPh sb="10" eb="13">
      <t>ジムキョク</t>
    </rPh>
    <rPh sb="14" eb="16">
      <t>セッチ</t>
    </rPh>
    <rPh sb="21" eb="22">
      <t>トウ</t>
    </rPh>
    <rPh sb="29" eb="31">
      <t>サクゲン</t>
    </rPh>
    <rPh sb="32" eb="33">
      <t>オコナ</t>
    </rPh>
    <phoneticPr fontId="5"/>
  </si>
  <si>
    <t>　ICNは競争法の分野の最大の国際組織であり，他の組織への支出は考えられないことから，ICNへの支出は妥当である。</t>
    <rPh sb="5" eb="8">
      <t>キョウソウホウ</t>
    </rPh>
    <rPh sb="9" eb="11">
      <t>ブンヤ</t>
    </rPh>
    <rPh sb="12" eb="14">
      <t>サイダイ</t>
    </rPh>
    <rPh sb="15" eb="17">
      <t>コクサイ</t>
    </rPh>
    <rPh sb="17" eb="19">
      <t>ソシキ</t>
    </rPh>
    <rPh sb="23" eb="24">
      <t>タ</t>
    </rPh>
    <rPh sb="25" eb="27">
      <t>ソシキ</t>
    </rPh>
    <rPh sb="29" eb="31">
      <t>シシュツ</t>
    </rPh>
    <rPh sb="32" eb="33">
      <t>カンガ</t>
    </rPh>
    <rPh sb="48" eb="50">
      <t>シシュツ</t>
    </rPh>
    <rPh sb="51" eb="53">
      <t>ダトウ</t>
    </rPh>
    <phoneticPr fontId="5"/>
  </si>
  <si>
    <t>　資金の流れに中間段階はない（ICNにおける運営上の諸事務を担当するカナダ競争局に直接支出）。</t>
    <rPh sb="1" eb="3">
      <t>シキン</t>
    </rPh>
    <rPh sb="4" eb="5">
      <t>ナガ</t>
    </rPh>
    <rPh sb="7" eb="9">
      <t>チュウカン</t>
    </rPh>
    <rPh sb="9" eb="11">
      <t>ダンカイ</t>
    </rPh>
    <rPh sb="22" eb="24">
      <t>ウンエイ</t>
    </rPh>
    <rPh sb="24" eb="25">
      <t>ジョウ</t>
    </rPh>
    <rPh sb="26" eb="27">
      <t>ショ</t>
    </rPh>
    <rPh sb="27" eb="29">
      <t>ジム</t>
    </rPh>
    <rPh sb="30" eb="32">
      <t>タントウ</t>
    </rPh>
    <rPh sb="37" eb="39">
      <t>キョウソウ</t>
    </rPh>
    <rPh sb="39" eb="40">
      <t>キョク</t>
    </rPh>
    <rPh sb="41" eb="43">
      <t>チョクセツ</t>
    </rPh>
    <rPh sb="43" eb="45">
      <t>シシュツ</t>
    </rPh>
    <phoneticPr fontId="5"/>
  </si>
  <si>
    <t>A. カナダ競争局
0.3百万円</t>
    <rPh sb="6" eb="8">
      <t>キョウソウ</t>
    </rPh>
    <rPh sb="8" eb="9">
      <t>キョク</t>
    </rPh>
    <rPh sb="13" eb="16">
      <t>ヒャクマンエン</t>
    </rPh>
    <phoneticPr fontId="5"/>
  </si>
  <si>
    <t>カナダ競争局</t>
    <rPh sb="3" eb="5">
      <t>キョウソウ</t>
    </rPh>
    <rPh sb="5" eb="6">
      <t>キョク</t>
    </rPh>
    <phoneticPr fontId="5"/>
  </si>
  <si>
    <t>-</t>
    <phoneticPr fontId="5"/>
  </si>
  <si>
    <t>-</t>
    <phoneticPr fontId="5"/>
  </si>
  <si>
    <t>国際競争組織分担金</t>
    <rPh sb="0" eb="2">
      <t>コクサイ</t>
    </rPh>
    <rPh sb="2" eb="4">
      <t>キョウソウ</t>
    </rPh>
    <rPh sb="4" eb="6">
      <t>ソシキ</t>
    </rPh>
    <rPh sb="6" eb="9">
      <t>ブンタンキン</t>
    </rPh>
    <phoneticPr fontId="5"/>
  </si>
  <si>
    <t>③(3)</t>
    <phoneticPr fontId="5"/>
  </si>
  <si>
    <t>　本分担金に係る活動目標は，公正取引委員会がICNの活動に参画するとともに，ICNにおける議論及び成果物を通じた我が国の競争法・競争政策の促進であり，このような活動指標について定量的な指標を設定することは困難。
　公正取引委員会としてICNの活動に積極的に参画し，我が国の競争法・競争政策に資するようICNにおける議論及び成果物の作成に積極的に関与する。</t>
    <rPh sb="29" eb="31">
      <t>サンカク</t>
    </rPh>
    <phoneticPr fontId="5"/>
  </si>
  <si>
    <t>　点検対象外</t>
    <rPh sb="1" eb="3">
      <t>テンケン</t>
    </rPh>
    <rPh sb="3" eb="6">
      <t>タイショウガイ</t>
    </rPh>
    <phoneticPr fontId="5"/>
  </si>
  <si>
    <t>-</t>
    <phoneticPr fontId="5"/>
  </si>
  <si>
    <t>現状通り</t>
  </si>
  <si>
    <t>　ＩＣＮの活動の重要性を鑑み，公正取引委員会として積極的に関与する上で必要な支出であり，予算額０．３百万円も適正な額と評価できることから，現状どおりが妥当である。
　なお，ＩＣＮの決算報告等により，ＩＣＮの経費運営が適切に行われているかを確認・検証すること。</t>
    <rPh sb="5" eb="7">
      <t>カツドウ</t>
    </rPh>
    <rPh sb="8" eb="11">
      <t>ジュウヨウセイ</t>
    </rPh>
    <rPh sb="12" eb="13">
      <t>カンガ</t>
    </rPh>
    <rPh sb="15" eb="22">
      <t>コウトリ</t>
    </rPh>
    <rPh sb="25" eb="28">
      <t>セッキョクテキ</t>
    </rPh>
    <rPh sb="29" eb="31">
      <t>カンヨ</t>
    </rPh>
    <rPh sb="33" eb="34">
      <t>ウエ</t>
    </rPh>
    <rPh sb="35" eb="37">
      <t>ヒツヨウ</t>
    </rPh>
    <rPh sb="38" eb="40">
      <t>シシュツ</t>
    </rPh>
    <rPh sb="44" eb="47">
      <t>ヨサンガク</t>
    </rPh>
    <rPh sb="54" eb="56">
      <t>テキセイ</t>
    </rPh>
    <rPh sb="57" eb="58">
      <t>ガク</t>
    </rPh>
    <rPh sb="59" eb="61">
      <t>ヒョウカ</t>
    </rPh>
    <rPh sb="69" eb="71">
      <t>ゲンジョウ</t>
    </rPh>
    <rPh sb="75" eb="77">
      <t>ダトウ</t>
    </rPh>
    <rPh sb="90" eb="92">
      <t>ケッサン</t>
    </rPh>
    <rPh sb="92" eb="94">
      <t>ホウコク</t>
    </rPh>
    <rPh sb="94" eb="95">
      <t>トウ</t>
    </rPh>
    <rPh sb="119" eb="121">
      <t>カクニン</t>
    </rPh>
    <rPh sb="122" eb="124">
      <t>ケンショウ</t>
    </rPh>
    <phoneticPr fontId="5"/>
  </si>
  <si>
    <t>　推進チームの所見のとおり，事業内容及び要求額を維持する。分担金の額はＧＮＩを基礎として算出されるために削減は困難であるが，引き続き，ＩＣＮの決算報告等によりＩＣＮの経費運営が適切に行われているかを確認・検証していく。</t>
    <rPh sb="29" eb="32">
      <t>ブンタンキン</t>
    </rPh>
    <rPh sb="33" eb="34">
      <t>ガク</t>
    </rPh>
    <rPh sb="39" eb="41">
      <t>キソ</t>
    </rPh>
    <rPh sb="44" eb="46">
      <t>サンシュツ</t>
    </rPh>
    <rPh sb="52" eb="54">
      <t>サクゲン</t>
    </rPh>
    <rPh sb="55" eb="57">
      <t>コンナン</t>
    </rPh>
    <rPh sb="62" eb="63">
      <t>ヒ</t>
    </rPh>
    <rPh sb="64" eb="65">
      <t>ツヅ</t>
    </rPh>
    <phoneticPr fontId="5"/>
  </si>
  <si>
    <t>-</t>
    <phoneticPr fontId="5"/>
  </si>
  <si>
    <t>分担金　／　件数　　　　　　　　　　</t>
    <rPh sb="0" eb="3">
      <t>ブンタンキン</t>
    </rPh>
    <rPh sb="6" eb="8">
      <t>ケンスウ</t>
    </rPh>
    <phoneticPr fontId="5"/>
  </si>
  <si>
    <t>分担金/件数　　　</t>
    <phoneticPr fontId="5"/>
  </si>
  <si>
    <t>円</t>
    <rPh sb="0" eb="1">
      <t>エン</t>
    </rPh>
    <phoneticPr fontId="5"/>
  </si>
  <si>
    <t>246,000/1</t>
    <phoneticPr fontId="5"/>
  </si>
  <si>
    <t>291,000/1</t>
    <phoneticPr fontId="5"/>
  </si>
  <si>
    <t>300,000/1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</si>
</sst>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8" fillId="0" borderId="25" xfId="1" applyFont="1" applyFill="1" applyBorder="1" applyAlignment="1" applyProtection="1">
      <alignment horizontal="center" vertical="top" wrapText="1"/>
      <protection locked="0"/>
    </xf>
    <xf numFmtId="0" fontId="18" fillId="0" borderId="26" xfId="1" applyFont="1" applyFill="1" applyBorder="1" applyAlignment="1" applyProtection="1">
      <alignment horizontal="center" vertical="top" wrapText="1"/>
      <protection locked="0"/>
    </xf>
    <xf numFmtId="0" fontId="18" fillId="0" borderId="27" xfId="1" applyFont="1" applyFill="1" applyBorder="1" applyAlignment="1" applyProtection="1">
      <alignment horizontal="center" vertical="top" wrapText="1"/>
      <protection locked="0"/>
    </xf>
    <xf numFmtId="0" fontId="18" fillId="0" borderId="0" xfId="1" applyFont="1" applyFill="1" applyBorder="1" applyAlignment="1" applyProtection="1">
      <alignment horizontal="center" vertical="center"/>
      <protection locked="0"/>
    </xf>
    <xf numFmtId="0" fontId="18" fillId="0" borderId="25" xfId="1" applyFont="1" applyFill="1" applyBorder="1" applyAlignment="1" applyProtection="1">
      <alignment horizontal="center" vertical="center" wrapText="1"/>
      <protection locked="0"/>
    </xf>
    <xf numFmtId="0" fontId="18" fillId="0" borderId="26" xfId="1" applyFont="1" applyFill="1" applyBorder="1" applyAlignment="1" applyProtection="1">
      <alignment horizontal="center" vertical="center" wrapText="1"/>
      <protection locked="0"/>
    </xf>
    <xf numFmtId="0" fontId="18" fillId="0" borderId="27"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67236</xdr:colOff>
      <xdr:row>141</xdr:row>
      <xdr:rowOff>145676</xdr:rowOff>
    </xdr:from>
    <xdr:to>
      <xdr:col>36</xdr:col>
      <xdr:colOff>134471</xdr:colOff>
      <xdr:row>141</xdr:row>
      <xdr:rowOff>605117</xdr:rowOff>
    </xdr:to>
    <xdr:sp macro="" textlink="">
      <xdr:nvSpPr>
        <xdr:cNvPr id="14" name="右大かっこ 13"/>
        <xdr:cNvSpPr/>
      </xdr:nvSpPr>
      <xdr:spPr>
        <a:xfrm>
          <a:off x="6668061" y="31806776"/>
          <a:ext cx="67235" cy="459441"/>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44824</xdr:colOff>
      <xdr:row>141</xdr:row>
      <xdr:rowOff>134471</xdr:rowOff>
    </xdr:from>
    <xdr:to>
      <xdr:col>25</xdr:col>
      <xdr:colOff>90543</xdr:colOff>
      <xdr:row>141</xdr:row>
      <xdr:rowOff>593912</xdr:rowOff>
    </xdr:to>
    <xdr:sp macro="" textlink="">
      <xdr:nvSpPr>
        <xdr:cNvPr id="15" name="左大かっこ 14"/>
        <xdr:cNvSpPr/>
      </xdr:nvSpPr>
      <xdr:spPr>
        <a:xfrm>
          <a:off x="4445374" y="31795571"/>
          <a:ext cx="45719" cy="459441"/>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0</xdr:colOff>
      <xdr:row>142</xdr:row>
      <xdr:rowOff>0</xdr:rowOff>
    </xdr:from>
    <xdr:to>
      <xdr:col>30</xdr:col>
      <xdr:colOff>0</xdr:colOff>
      <xdr:row>144</xdr:row>
      <xdr:rowOff>313424</xdr:rowOff>
    </xdr:to>
    <xdr:cxnSp macro="">
      <xdr:nvCxnSpPr>
        <xdr:cNvPr id="18" name="直線矢印コネクタ 17"/>
        <xdr:cNvCxnSpPr/>
      </xdr:nvCxnSpPr>
      <xdr:spPr>
        <a:xfrm>
          <a:off x="6000750" y="54054375"/>
          <a:ext cx="0" cy="101827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67236</xdr:colOff>
      <xdr:row>146</xdr:row>
      <xdr:rowOff>156882</xdr:rowOff>
    </xdr:from>
    <xdr:to>
      <xdr:col>36</xdr:col>
      <xdr:colOff>134471</xdr:colOff>
      <xdr:row>146</xdr:row>
      <xdr:rowOff>616323</xdr:rowOff>
    </xdr:to>
    <xdr:sp macro="" textlink="">
      <xdr:nvSpPr>
        <xdr:cNvPr id="19" name="右大かっこ 18"/>
        <xdr:cNvSpPr/>
      </xdr:nvSpPr>
      <xdr:spPr>
        <a:xfrm>
          <a:off x="6668061" y="34484982"/>
          <a:ext cx="67235" cy="459441"/>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44824</xdr:colOff>
      <xdr:row>146</xdr:row>
      <xdr:rowOff>134471</xdr:rowOff>
    </xdr:from>
    <xdr:to>
      <xdr:col>25</xdr:col>
      <xdr:colOff>90543</xdr:colOff>
      <xdr:row>146</xdr:row>
      <xdr:rowOff>593912</xdr:rowOff>
    </xdr:to>
    <xdr:sp macro="" textlink="">
      <xdr:nvSpPr>
        <xdr:cNvPr id="20" name="左大かっこ 19"/>
        <xdr:cNvSpPr/>
      </xdr:nvSpPr>
      <xdr:spPr>
        <a:xfrm>
          <a:off x="4445374" y="34462571"/>
          <a:ext cx="45719" cy="459441"/>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topLeftCell="A55" zoomScale="70" zoomScaleNormal="75" zoomScaleSheetLayoutView="70" zoomScalePageLayoutView="85" workbookViewId="0">
      <selection activeCell="L99" sqref="L99:Q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2" t="s">
        <v>379</v>
      </c>
      <c r="AR2" s="672"/>
      <c r="AS2" s="59" t="str">
        <f>IF(OR(AQ2="　", AQ2=""), "", "-")</f>
        <v/>
      </c>
      <c r="AT2" s="673">
        <v>1</v>
      </c>
      <c r="AU2" s="673"/>
      <c r="AV2" s="60" t="str">
        <f>IF(AW2="", "", "-")</f>
        <v/>
      </c>
      <c r="AW2" s="674"/>
      <c r="AX2" s="674"/>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380</v>
      </c>
      <c r="AK3" s="636"/>
      <c r="AL3" s="636"/>
      <c r="AM3" s="636"/>
      <c r="AN3" s="636"/>
      <c r="AO3" s="636"/>
      <c r="AP3" s="636"/>
      <c r="AQ3" s="636"/>
      <c r="AR3" s="636"/>
      <c r="AS3" s="636"/>
      <c r="AT3" s="636"/>
      <c r="AU3" s="636"/>
      <c r="AV3" s="636"/>
      <c r="AW3" s="636"/>
      <c r="AX3" s="36" t="s">
        <v>91</v>
      </c>
    </row>
    <row r="4" spans="1:50" ht="24.75" customHeight="1" x14ac:dyDescent="0.15">
      <c r="A4" s="455" t="s">
        <v>30</v>
      </c>
      <c r="B4" s="456"/>
      <c r="C4" s="456"/>
      <c r="D4" s="456"/>
      <c r="E4" s="456"/>
      <c r="F4" s="456"/>
      <c r="G4" s="429" t="s">
        <v>388</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0" t="s">
        <v>206</v>
      </c>
      <c r="H5" s="612"/>
      <c r="I5" s="612"/>
      <c r="J5" s="612"/>
      <c r="K5" s="612"/>
      <c r="L5" s="612"/>
      <c r="M5" s="651" t="s">
        <v>92</v>
      </c>
      <c r="N5" s="652"/>
      <c r="O5" s="652"/>
      <c r="P5" s="652"/>
      <c r="Q5" s="652"/>
      <c r="R5" s="653"/>
      <c r="S5" s="611" t="s">
        <v>157</v>
      </c>
      <c r="T5" s="612"/>
      <c r="U5" s="612"/>
      <c r="V5" s="612"/>
      <c r="W5" s="612"/>
      <c r="X5" s="613"/>
      <c r="Y5" s="446" t="s">
        <v>3</v>
      </c>
      <c r="Z5" s="447"/>
      <c r="AA5" s="447"/>
      <c r="AB5" s="447"/>
      <c r="AC5" s="447"/>
      <c r="AD5" s="448"/>
      <c r="AE5" s="449" t="s">
        <v>386</v>
      </c>
      <c r="AF5" s="450"/>
      <c r="AG5" s="450"/>
      <c r="AH5" s="450"/>
      <c r="AI5" s="450"/>
      <c r="AJ5" s="450"/>
      <c r="AK5" s="450"/>
      <c r="AL5" s="450"/>
      <c r="AM5" s="450"/>
      <c r="AN5" s="450"/>
      <c r="AO5" s="450"/>
      <c r="AP5" s="451"/>
      <c r="AQ5" s="452" t="s">
        <v>387</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383</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384</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384</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1" t="s">
        <v>308</v>
      </c>
      <c r="B8" s="632"/>
      <c r="C8" s="632"/>
      <c r="D8" s="632"/>
      <c r="E8" s="632"/>
      <c r="F8" s="633"/>
      <c r="G8" s="628" t="str">
        <f>入力規則等!A26</f>
        <v/>
      </c>
      <c r="H8" s="629"/>
      <c r="I8" s="629"/>
      <c r="J8" s="629"/>
      <c r="K8" s="629"/>
      <c r="L8" s="629"/>
      <c r="M8" s="629"/>
      <c r="N8" s="629"/>
      <c r="O8" s="629"/>
      <c r="P8" s="629"/>
      <c r="Q8" s="629"/>
      <c r="R8" s="629"/>
      <c r="S8" s="629"/>
      <c r="T8" s="629"/>
      <c r="U8" s="629"/>
      <c r="V8" s="629"/>
      <c r="W8" s="629"/>
      <c r="X8" s="630"/>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403</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57" customHeight="1" x14ac:dyDescent="0.15">
      <c r="A10" s="184" t="s">
        <v>36</v>
      </c>
      <c r="B10" s="185"/>
      <c r="C10" s="185"/>
      <c r="D10" s="185"/>
      <c r="E10" s="185"/>
      <c r="F10" s="185"/>
      <c r="G10" s="186" t="s">
        <v>385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v>0.255</v>
      </c>
      <c r="Q13" s="176"/>
      <c r="R13" s="176"/>
      <c r="S13" s="176"/>
      <c r="T13" s="176"/>
      <c r="U13" s="176"/>
      <c r="V13" s="177"/>
      <c r="W13" s="175">
        <v>0.25800000000000001</v>
      </c>
      <c r="X13" s="176"/>
      <c r="Y13" s="176"/>
      <c r="Z13" s="176"/>
      <c r="AA13" s="176"/>
      <c r="AB13" s="176"/>
      <c r="AC13" s="177"/>
      <c r="AD13" s="175">
        <v>0.30499999999999999</v>
      </c>
      <c r="AE13" s="176"/>
      <c r="AF13" s="176"/>
      <c r="AG13" s="176"/>
      <c r="AH13" s="176"/>
      <c r="AI13" s="176"/>
      <c r="AJ13" s="177"/>
      <c r="AK13" s="175">
        <v>0.34599999999999997</v>
      </c>
      <c r="AL13" s="176"/>
      <c r="AM13" s="176"/>
      <c r="AN13" s="176"/>
      <c r="AO13" s="176"/>
      <c r="AP13" s="176"/>
      <c r="AQ13" s="177"/>
      <c r="AR13" s="189">
        <v>0.3</v>
      </c>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t="s">
        <v>422</v>
      </c>
      <c r="Q14" s="176"/>
      <c r="R14" s="176"/>
      <c r="S14" s="176"/>
      <c r="T14" s="176"/>
      <c r="U14" s="176"/>
      <c r="V14" s="177"/>
      <c r="W14" s="175" t="s">
        <v>423</v>
      </c>
      <c r="X14" s="176"/>
      <c r="Y14" s="176"/>
      <c r="Z14" s="176"/>
      <c r="AA14" s="176"/>
      <c r="AB14" s="176"/>
      <c r="AC14" s="177"/>
      <c r="AD14" s="175" t="s">
        <v>423</v>
      </c>
      <c r="AE14" s="176"/>
      <c r="AF14" s="176"/>
      <c r="AG14" s="176"/>
      <c r="AH14" s="176"/>
      <c r="AI14" s="176"/>
      <c r="AJ14" s="177"/>
      <c r="AK14" s="175" t="s">
        <v>423</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t="s">
        <v>422</v>
      </c>
      <c r="Q15" s="176"/>
      <c r="R15" s="176"/>
      <c r="S15" s="176"/>
      <c r="T15" s="176"/>
      <c r="U15" s="176"/>
      <c r="V15" s="177"/>
      <c r="W15" s="175" t="s">
        <v>423</v>
      </c>
      <c r="X15" s="176"/>
      <c r="Y15" s="176"/>
      <c r="Z15" s="176"/>
      <c r="AA15" s="176"/>
      <c r="AB15" s="176"/>
      <c r="AC15" s="177"/>
      <c r="AD15" s="175" t="s">
        <v>423</v>
      </c>
      <c r="AE15" s="176"/>
      <c r="AF15" s="176"/>
      <c r="AG15" s="176"/>
      <c r="AH15" s="176"/>
      <c r="AI15" s="176"/>
      <c r="AJ15" s="177"/>
      <c r="AK15" s="175" t="s">
        <v>423</v>
      </c>
      <c r="AL15" s="176"/>
      <c r="AM15" s="176"/>
      <c r="AN15" s="176"/>
      <c r="AO15" s="176"/>
      <c r="AP15" s="176"/>
      <c r="AQ15" s="177"/>
      <c r="AR15" s="175" t="s">
        <v>428</v>
      </c>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t="s">
        <v>422</v>
      </c>
      <c r="Q16" s="176"/>
      <c r="R16" s="176"/>
      <c r="S16" s="176"/>
      <c r="T16" s="176"/>
      <c r="U16" s="176"/>
      <c r="V16" s="177"/>
      <c r="W16" s="175" t="s">
        <v>423</v>
      </c>
      <c r="X16" s="176"/>
      <c r="Y16" s="176"/>
      <c r="Z16" s="176"/>
      <c r="AA16" s="176"/>
      <c r="AB16" s="176"/>
      <c r="AC16" s="177"/>
      <c r="AD16" s="175" t="s">
        <v>423</v>
      </c>
      <c r="AE16" s="176"/>
      <c r="AF16" s="176"/>
      <c r="AG16" s="176"/>
      <c r="AH16" s="176"/>
      <c r="AI16" s="176"/>
      <c r="AJ16" s="177"/>
      <c r="AK16" s="175" t="s">
        <v>423</v>
      </c>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422</v>
      </c>
      <c r="Q17" s="176"/>
      <c r="R17" s="176"/>
      <c r="S17" s="176"/>
      <c r="T17" s="176"/>
      <c r="U17" s="176"/>
      <c r="V17" s="177"/>
      <c r="W17" s="175" t="s">
        <v>423</v>
      </c>
      <c r="X17" s="176"/>
      <c r="Y17" s="176"/>
      <c r="Z17" s="176"/>
      <c r="AA17" s="176"/>
      <c r="AB17" s="176"/>
      <c r="AC17" s="177"/>
      <c r="AD17" s="175" t="s">
        <v>423</v>
      </c>
      <c r="AE17" s="176"/>
      <c r="AF17" s="176"/>
      <c r="AG17" s="176"/>
      <c r="AH17" s="176"/>
      <c r="AI17" s="176"/>
      <c r="AJ17" s="177"/>
      <c r="AK17" s="175" t="s">
        <v>423</v>
      </c>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3" t="s">
        <v>22</v>
      </c>
      <c r="J18" s="624"/>
      <c r="K18" s="624"/>
      <c r="L18" s="624"/>
      <c r="M18" s="624"/>
      <c r="N18" s="624"/>
      <c r="O18" s="625"/>
      <c r="P18" s="645">
        <f>SUM(P13:V17)</f>
        <v>0.255</v>
      </c>
      <c r="Q18" s="646"/>
      <c r="R18" s="646"/>
      <c r="S18" s="646"/>
      <c r="T18" s="646"/>
      <c r="U18" s="646"/>
      <c r="V18" s="647"/>
      <c r="W18" s="645">
        <f>SUM(W13:AC17)</f>
        <v>0.25800000000000001</v>
      </c>
      <c r="X18" s="646"/>
      <c r="Y18" s="646"/>
      <c r="Z18" s="646"/>
      <c r="AA18" s="646"/>
      <c r="AB18" s="646"/>
      <c r="AC18" s="647"/>
      <c r="AD18" s="645">
        <f t="shared" ref="AD18" si="0">SUM(AD13:AJ17)</f>
        <v>0.30499999999999999</v>
      </c>
      <c r="AE18" s="646"/>
      <c r="AF18" s="646"/>
      <c r="AG18" s="646"/>
      <c r="AH18" s="646"/>
      <c r="AI18" s="646"/>
      <c r="AJ18" s="647"/>
      <c r="AK18" s="645">
        <f t="shared" ref="AK18" si="1">SUM(AK13:AQ17)</f>
        <v>0.34599999999999997</v>
      </c>
      <c r="AL18" s="646"/>
      <c r="AM18" s="646"/>
      <c r="AN18" s="646"/>
      <c r="AO18" s="646"/>
      <c r="AP18" s="646"/>
      <c r="AQ18" s="647"/>
      <c r="AR18" s="645">
        <f t="shared" ref="AR18" si="2">SUM(AR13:AX17)</f>
        <v>0.3</v>
      </c>
      <c r="AS18" s="646"/>
      <c r="AT18" s="646"/>
      <c r="AU18" s="646"/>
      <c r="AV18" s="646"/>
      <c r="AW18" s="646"/>
      <c r="AX18" s="648"/>
    </row>
    <row r="19" spans="1:50" ht="24.75" customHeight="1" x14ac:dyDescent="0.15">
      <c r="A19" s="397"/>
      <c r="B19" s="398"/>
      <c r="C19" s="398"/>
      <c r="D19" s="398"/>
      <c r="E19" s="398"/>
      <c r="F19" s="399"/>
      <c r="G19" s="643" t="s">
        <v>10</v>
      </c>
      <c r="H19" s="644"/>
      <c r="I19" s="644"/>
      <c r="J19" s="644"/>
      <c r="K19" s="644"/>
      <c r="L19" s="644"/>
      <c r="M19" s="644"/>
      <c r="N19" s="644"/>
      <c r="O19" s="644"/>
      <c r="P19" s="175">
        <v>0.246</v>
      </c>
      <c r="Q19" s="176"/>
      <c r="R19" s="176"/>
      <c r="S19" s="176"/>
      <c r="T19" s="176"/>
      <c r="U19" s="176"/>
      <c r="V19" s="177"/>
      <c r="W19" s="175">
        <v>0.246</v>
      </c>
      <c r="X19" s="176"/>
      <c r="Y19" s="176"/>
      <c r="Z19" s="176"/>
      <c r="AA19" s="176"/>
      <c r="AB19" s="176"/>
      <c r="AC19" s="177"/>
      <c r="AD19" s="175">
        <v>0.29099999999999998</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x14ac:dyDescent="0.15">
      <c r="A20" s="494"/>
      <c r="B20" s="495"/>
      <c r="C20" s="495"/>
      <c r="D20" s="495"/>
      <c r="E20" s="495"/>
      <c r="F20" s="496"/>
      <c r="G20" s="643" t="s">
        <v>11</v>
      </c>
      <c r="H20" s="644"/>
      <c r="I20" s="644"/>
      <c r="J20" s="644"/>
      <c r="K20" s="644"/>
      <c r="L20" s="644"/>
      <c r="M20" s="644"/>
      <c r="N20" s="644"/>
      <c r="O20" s="644"/>
      <c r="P20" s="649">
        <f>IF(P18=0, "-", P19/P18)</f>
        <v>0.96470588235294119</v>
      </c>
      <c r="Q20" s="649"/>
      <c r="R20" s="649"/>
      <c r="S20" s="649"/>
      <c r="T20" s="649"/>
      <c r="U20" s="649"/>
      <c r="V20" s="649"/>
      <c r="W20" s="649">
        <f>IF(W18=0, "-", W19/W18)</f>
        <v>0.95348837209302317</v>
      </c>
      <c r="X20" s="649"/>
      <c r="Y20" s="649"/>
      <c r="Z20" s="649"/>
      <c r="AA20" s="649"/>
      <c r="AB20" s="649"/>
      <c r="AC20" s="649"/>
      <c r="AD20" s="649">
        <f>IF(AD18=0, "-", AD19/AD18)</f>
        <v>0.95409836065573761</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432</v>
      </c>
      <c r="H23" s="75"/>
      <c r="I23" s="75"/>
      <c r="J23" s="75"/>
      <c r="K23" s="75"/>
      <c r="L23" s="75"/>
      <c r="M23" s="75"/>
      <c r="N23" s="75"/>
      <c r="O23" s="76"/>
      <c r="P23" s="219" t="s">
        <v>432</v>
      </c>
      <c r="Q23" s="234"/>
      <c r="R23" s="234"/>
      <c r="S23" s="234"/>
      <c r="T23" s="234"/>
      <c r="U23" s="234"/>
      <c r="V23" s="234"/>
      <c r="W23" s="234"/>
      <c r="X23" s="235"/>
      <c r="Y23" s="228" t="s">
        <v>14</v>
      </c>
      <c r="Z23" s="229"/>
      <c r="AA23" s="230"/>
      <c r="AB23" s="167" t="s">
        <v>432</v>
      </c>
      <c r="AC23" s="168"/>
      <c r="AD23" s="168"/>
      <c r="AE23" s="88" t="s">
        <v>432</v>
      </c>
      <c r="AF23" s="89"/>
      <c r="AG23" s="89"/>
      <c r="AH23" s="89"/>
      <c r="AI23" s="90"/>
      <c r="AJ23" s="88" t="s">
        <v>432</v>
      </c>
      <c r="AK23" s="89"/>
      <c r="AL23" s="89"/>
      <c r="AM23" s="89"/>
      <c r="AN23" s="90"/>
      <c r="AO23" s="88" t="s">
        <v>432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7" t="s">
        <v>432</v>
      </c>
      <c r="AC24" s="197"/>
      <c r="AD24" s="197"/>
      <c r="AE24" s="88" t="s">
        <v>432</v>
      </c>
      <c r="AF24" s="89"/>
      <c r="AG24" s="89"/>
      <c r="AH24" s="89"/>
      <c r="AI24" s="90"/>
      <c r="AJ24" s="88" t="s">
        <v>432</v>
      </c>
      <c r="AK24" s="89"/>
      <c r="AL24" s="89"/>
      <c r="AM24" s="89"/>
      <c r="AN24" s="90"/>
      <c r="AO24" s="88" t="s">
        <v>432</v>
      </c>
      <c r="AP24" s="89"/>
      <c r="AQ24" s="89"/>
      <c r="AR24" s="89"/>
      <c r="AS24" s="90"/>
      <c r="AT24" s="88" t="s">
        <v>432</v>
      </c>
      <c r="AU24" s="89"/>
      <c r="AV24" s="89"/>
      <c r="AW24" s="89"/>
      <c r="AX24" s="349"/>
    </row>
    <row r="25" spans="1:50" ht="25.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432</v>
      </c>
      <c r="AF25" s="89"/>
      <c r="AG25" s="89"/>
      <c r="AH25" s="89"/>
      <c r="AI25" s="90"/>
      <c r="AJ25" s="88" t="s">
        <v>432</v>
      </c>
      <c r="AK25" s="89"/>
      <c r="AL25" s="89"/>
      <c r="AM25" s="89"/>
      <c r="AN25" s="90"/>
      <c r="AO25" s="88" t="s">
        <v>432</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65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customHeight="1" x14ac:dyDescent="0.15">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x14ac:dyDescent="0.15">
      <c r="A49" s="654"/>
      <c r="B49" s="99"/>
      <c r="C49" s="100"/>
      <c r="D49" s="100"/>
      <c r="E49" s="100"/>
      <c r="F49" s="101"/>
      <c r="G49" s="298" t="s">
        <v>402</v>
      </c>
      <c r="H49" s="298"/>
      <c r="I49" s="298"/>
      <c r="J49" s="298"/>
      <c r="K49" s="298"/>
      <c r="L49" s="298"/>
      <c r="M49" s="298"/>
      <c r="N49" s="298"/>
      <c r="O49" s="298"/>
      <c r="P49" s="298"/>
      <c r="Q49" s="298"/>
      <c r="R49" s="298"/>
      <c r="S49" s="298"/>
      <c r="T49" s="298"/>
      <c r="U49" s="298"/>
      <c r="V49" s="298"/>
      <c r="W49" s="298"/>
      <c r="X49" s="298"/>
      <c r="Y49" s="298"/>
      <c r="Z49" s="298"/>
      <c r="AA49" s="618"/>
      <c r="AB49" s="297" t="s">
        <v>409</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customHeight="1" x14ac:dyDescent="0.15">
      <c r="A50" s="65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52.5" customHeight="1" x14ac:dyDescent="0.15">
      <c r="A51" s="65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customHeight="1" x14ac:dyDescent="0.15">
      <c r="A52" s="65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customHeight="1" x14ac:dyDescent="0.15">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customHeight="1" x14ac:dyDescent="0.15">
      <c r="A54" s="654"/>
      <c r="B54" s="100"/>
      <c r="C54" s="100"/>
      <c r="D54" s="100"/>
      <c r="E54" s="100"/>
      <c r="F54" s="101"/>
      <c r="G54" s="605" t="s">
        <v>408</v>
      </c>
      <c r="H54" s="234"/>
      <c r="I54" s="234"/>
      <c r="J54" s="234"/>
      <c r="K54" s="234"/>
      <c r="L54" s="234"/>
      <c r="M54" s="234"/>
      <c r="N54" s="234"/>
      <c r="O54" s="235"/>
      <c r="P54" s="219" t="s">
        <v>406</v>
      </c>
      <c r="Q54" s="220"/>
      <c r="R54" s="220"/>
      <c r="S54" s="220"/>
      <c r="T54" s="220"/>
      <c r="U54" s="220"/>
      <c r="V54" s="220"/>
      <c r="W54" s="220"/>
      <c r="X54" s="221"/>
      <c r="Y54" s="582" t="s">
        <v>86</v>
      </c>
      <c r="Z54" s="583"/>
      <c r="AA54" s="584"/>
      <c r="AB54" s="585" t="s">
        <v>407</v>
      </c>
      <c r="AC54" s="586"/>
      <c r="AD54" s="586"/>
      <c r="AE54" s="88">
        <v>98</v>
      </c>
      <c r="AF54" s="89"/>
      <c r="AG54" s="89"/>
      <c r="AH54" s="89"/>
      <c r="AI54" s="90"/>
      <c r="AJ54" s="88">
        <v>98</v>
      </c>
      <c r="AK54" s="89"/>
      <c r="AL54" s="89"/>
      <c r="AM54" s="89"/>
      <c r="AN54" s="90"/>
      <c r="AO54" s="88">
        <v>97</v>
      </c>
      <c r="AP54" s="89"/>
      <c r="AQ54" s="89"/>
      <c r="AR54" s="89"/>
      <c r="AS54" s="90"/>
      <c r="AT54" s="195"/>
      <c r="AU54" s="195"/>
      <c r="AV54" s="195"/>
      <c r="AW54" s="195"/>
      <c r="AX54" s="196"/>
    </row>
    <row r="55" spans="1:50" ht="22.5" customHeight="1" x14ac:dyDescent="0.15">
      <c r="A55" s="654"/>
      <c r="B55" s="100"/>
      <c r="C55" s="100"/>
      <c r="D55" s="100"/>
      <c r="E55" s="100"/>
      <c r="F55" s="101"/>
      <c r="G55" s="606"/>
      <c r="H55" s="236"/>
      <c r="I55" s="236"/>
      <c r="J55" s="236"/>
      <c r="K55" s="236"/>
      <c r="L55" s="236"/>
      <c r="M55" s="236"/>
      <c r="N55" s="236"/>
      <c r="O55" s="237"/>
      <c r="P55" s="222"/>
      <c r="Q55" s="222"/>
      <c r="R55" s="222"/>
      <c r="S55" s="222"/>
      <c r="T55" s="222"/>
      <c r="U55" s="222"/>
      <c r="V55" s="222"/>
      <c r="W55" s="222"/>
      <c r="X55" s="223"/>
      <c r="Y55" s="94" t="s">
        <v>65</v>
      </c>
      <c r="Z55" s="95"/>
      <c r="AA55" s="96"/>
      <c r="AB55" s="226" t="s">
        <v>407</v>
      </c>
      <c r="AC55" s="227"/>
      <c r="AD55" s="227"/>
      <c r="AE55" s="88" t="s">
        <v>422</v>
      </c>
      <c r="AF55" s="89"/>
      <c r="AG55" s="89"/>
      <c r="AH55" s="89"/>
      <c r="AI55" s="90"/>
      <c r="AJ55" s="88" t="s">
        <v>422</v>
      </c>
      <c r="AK55" s="89"/>
      <c r="AL55" s="89"/>
      <c r="AM55" s="89"/>
      <c r="AN55" s="90"/>
      <c r="AO55" s="88" t="s">
        <v>422</v>
      </c>
      <c r="AP55" s="89"/>
      <c r="AQ55" s="89"/>
      <c r="AR55" s="89"/>
      <c r="AS55" s="90"/>
      <c r="AT55" s="88" t="s">
        <v>422</v>
      </c>
      <c r="AU55" s="89"/>
      <c r="AV55" s="89"/>
      <c r="AW55" s="89"/>
      <c r="AX55" s="349"/>
    </row>
    <row r="56" spans="1:50" ht="22.5" customHeight="1" x14ac:dyDescent="0.15">
      <c r="A56" s="654"/>
      <c r="B56" s="103"/>
      <c r="C56" s="103"/>
      <c r="D56" s="103"/>
      <c r="E56" s="103"/>
      <c r="F56" s="104"/>
      <c r="G56" s="60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422</v>
      </c>
      <c r="AF56" s="89"/>
      <c r="AG56" s="89"/>
      <c r="AH56" s="89"/>
      <c r="AI56" s="90"/>
      <c r="AJ56" s="88" t="s">
        <v>422</v>
      </c>
      <c r="AK56" s="89"/>
      <c r="AL56" s="89"/>
      <c r="AM56" s="89"/>
      <c r="AN56" s="90"/>
      <c r="AO56" s="88" t="s">
        <v>422</v>
      </c>
      <c r="AP56" s="89"/>
      <c r="AQ56" s="89"/>
      <c r="AR56" s="89"/>
      <c r="AS56" s="90"/>
      <c r="AT56" s="192"/>
      <c r="AU56" s="193"/>
      <c r="AV56" s="193"/>
      <c r="AW56" s="193"/>
      <c r="AX56" s="194"/>
    </row>
    <row r="57" spans="1:50" ht="15.75" hidden="1" customHeight="1" x14ac:dyDescent="0.15">
      <c r="A57" s="65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5.75" hidden="1" customHeight="1" x14ac:dyDescent="0.15">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15.75" hidden="1" customHeight="1" x14ac:dyDescent="0.15">
      <c r="A59" s="654"/>
      <c r="B59" s="100"/>
      <c r="C59" s="100"/>
      <c r="D59" s="100"/>
      <c r="E59" s="100"/>
      <c r="F59" s="101"/>
      <c r="G59" s="605"/>
      <c r="H59" s="234"/>
      <c r="I59" s="234"/>
      <c r="J59" s="234"/>
      <c r="K59" s="234"/>
      <c r="L59" s="234"/>
      <c r="M59" s="234"/>
      <c r="N59" s="234"/>
      <c r="O59" s="235"/>
      <c r="P59" s="219"/>
      <c r="Q59" s="220"/>
      <c r="R59" s="220"/>
      <c r="S59" s="220"/>
      <c r="T59" s="220"/>
      <c r="U59" s="220"/>
      <c r="V59" s="220"/>
      <c r="W59" s="220"/>
      <c r="X59" s="221"/>
      <c r="Y59" s="582" t="s">
        <v>86</v>
      </c>
      <c r="Z59" s="583"/>
      <c r="AA59" s="584"/>
      <c r="AB59" s="586"/>
      <c r="AC59" s="586"/>
      <c r="AD59" s="586"/>
      <c r="AE59" s="88"/>
      <c r="AF59" s="89"/>
      <c r="AG59" s="89"/>
      <c r="AH59" s="89"/>
      <c r="AI59" s="90"/>
      <c r="AJ59" s="88"/>
      <c r="AK59" s="89"/>
      <c r="AL59" s="89"/>
      <c r="AM59" s="89"/>
      <c r="AN59" s="90"/>
      <c r="AO59" s="88"/>
      <c r="AP59" s="89"/>
      <c r="AQ59" s="89"/>
      <c r="AR59" s="89"/>
      <c r="AS59" s="90"/>
      <c r="AT59" s="195"/>
      <c r="AU59" s="195"/>
      <c r="AV59" s="195"/>
      <c r="AW59" s="195"/>
      <c r="AX59" s="196"/>
    </row>
    <row r="60" spans="1:50" ht="15.75" hidden="1" customHeight="1" x14ac:dyDescent="0.15">
      <c r="A60" s="654"/>
      <c r="B60" s="100"/>
      <c r="C60" s="100"/>
      <c r="D60" s="100"/>
      <c r="E60" s="100"/>
      <c r="F60" s="101"/>
      <c r="G60" s="606"/>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15.75" hidden="1" customHeight="1" x14ac:dyDescent="0.15">
      <c r="A61" s="654"/>
      <c r="B61" s="103"/>
      <c r="C61" s="103"/>
      <c r="D61" s="103"/>
      <c r="E61" s="103"/>
      <c r="F61" s="104"/>
      <c r="G61" s="607"/>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5.75" hidden="1" customHeight="1" x14ac:dyDescent="0.15">
      <c r="A62" s="65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5.75" hidden="1" customHeight="1" x14ac:dyDescent="0.15">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15.75" hidden="1" customHeight="1" x14ac:dyDescent="0.15">
      <c r="A64" s="654"/>
      <c r="B64" s="100"/>
      <c r="C64" s="100"/>
      <c r="D64" s="100"/>
      <c r="E64" s="100"/>
      <c r="F64" s="101"/>
      <c r="G64" s="605"/>
      <c r="H64" s="234"/>
      <c r="I64" s="234"/>
      <c r="J64" s="234"/>
      <c r="K64" s="234"/>
      <c r="L64" s="234"/>
      <c r="M64" s="234"/>
      <c r="N64" s="234"/>
      <c r="O64" s="235"/>
      <c r="P64" s="219"/>
      <c r="Q64" s="220"/>
      <c r="R64" s="220"/>
      <c r="S64" s="220"/>
      <c r="T64" s="220"/>
      <c r="U64" s="220"/>
      <c r="V64" s="220"/>
      <c r="W64" s="220"/>
      <c r="X64" s="221"/>
      <c r="Y64" s="582" t="s">
        <v>86</v>
      </c>
      <c r="Z64" s="583"/>
      <c r="AA64" s="584"/>
      <c r="AB64" s="586"/>
      <c r="AC64" s="586"/>
      <c r="AD64" s="586"/>
      <c r="AE64" s="88"/>
      <c r="AF64" s="89"/>
      <c r="AG64" s="89"/>
      <c r="AH64" s="89"/>
      <c r="AI64" s="90"/>
      <c r="AJ64" s="88"/>
      <c r="AK64" s="89"/>
      <c r="AL64" s="89"/>
      <c r="AM64" s="89"/>
      <c r="AN64" s="90"/>
      <c r="AO64" s="88"/>
      <c r="AP64" s="89"/>
      <c r="AQ64" s="89"/>
      <c r="AR64" s="89"/>
      <c r="AS64" s="90"/>
      <c r="AT64" s="195"/>
      <c r="AU64" s="195"/>
      <c r="AV64" s="195"/>
      <c r="AW64" s="195"/>
      <c r="AX64" s="196"/>
    </row>
    <row r="65" spans="1:60" ht="15.75" hidden="1" customHeight="1" x14ac:dyDescent="0.15">
      <c r="A65" s="654"/>
      <c r="B65" s="100"/>
      <c r="C65" s="100"/>
      <c r="D65" s="100"/>
      <c r="E65" s="100"/>
      <c r="F65" s="101"/>
      <c r="G65" s="606"/>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15.75" hidden="1" customHeight="1" x14ac:dyDescent="0.15">
      <c r="A66" s="655"/>
      <c r="B66" s="103"/>
      <c r="C66" s="103"/>
      <c r="D66" s="103"/>
      <c r="E66" s="103"/>
      <c r="F66" s="104"/>
      <c r="G66" s="607"/>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08" t="s">
        <v>84</v>
      </c>
      <c r="H67" s="608"/>
      <c r="I67" s="608"/>
      <c r="J67" s="608"/>
      <c r="K67" s="608"/>
      <c r="L67" s="608"/>
      <c r="M67" s="608"/>
      <c r="N67" s="608"/>
      <c r="O67" s="608"/>
      <c r="P67" s="608"/>
      <c r="Q67" s="608"/>
      <c r="R67" s="608"/>
      <c r="S67" s="608"/>
      <c r="T67" s="608"/>
      <c r="U67" s="608"/>
      <c r="V67" s="608"/>
      <c r="W67" s="608"/>
      <c r="X67" s="60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57.75" customHeight="1" x14ac:dyDescent="0.15">
      <c r="A68" s="526"/>
      <c r="B68" s="527"/>
      <c r="C68" s="527"/>
      <c r="D68" s="527"/>
      <c r="E68" s="527"/>
      <c r="F68" s="528"/>
      <c r="G68" s="219" t="s">
        <v>426</v>
      </c>
      <c r="H68" s="234"/>
      <c r="I68" s="234"/>
      <c r="J68" s="234"/>
      <c r="K68" s="234"/>
      <c r="L68" s="234"/>
      <c r="M68" s="234"/>
      <c r="N68" s="234"/>
      <c r="O68" s="234"/>
      <c r="P68" s="234"/>
      <c r="Q68" s="234"/>
      <c r="R68" s="234"/>
      <c r="S68" s="234"/>
      <c r="T68" s="234"/>
      <c r="U68" s="234"/>
      <c r="V68" s="234"/>
      <c r="W68" s="234"/>
      <c r="X68" s="235"/>
      <c r="Y68" s="614" t="s">
        <v>66</v>
      </c>
      <c r="Z68" s="615"/>
      <c r="AA68" s="616"/>
      <c r="AB68" s="111" t="s">
        <v>432</v>
      </c>
      <c r="AC68" s="112"/>
      <c r="AD68" s="113"/>
      <c r="AE68" s="88" t="s">
        <v>432</v>
      </c>
      <c r="AF68" s="89"/>
      <c r="AG68" s="89"/>
      <c r="AH68" s="89"/>
      <c r="AI68" s="90"/>
      <c r="AJ68" s="88" t="s">
        <v>432</v>
      </c>
      <c r="AK68" s="89"/>
      <c r="AL68" s="89"/>
      <c r="AM68" s="89"/>
      <c r="AN68" s="90"/>
      <c r="AO68" s="88" t="s">
        <v>432</v>
      </c>
      <c r="AP68" s="89"/>
      <c r="AQ68" s="89"/>
      <c r="AR68" s="89"/>
      <c r="AS68" s="90"/>
      <c r="AT68" s="538"/>
      <c r="AU68" s="538"/>
      <c r="AV68" s="538"/>
      <c r="AW68" s="538"/>
      <c r="AX68" s="539"/>
      <c r="AY68" s="10"/>
      <c r="AZ68" s="10"/>
      <c r="BA68" s="10"/>
      <c r="BB68" s="10"/>
      <c r="BC68" s="10"/>
    </row>
    <row r="69" spans="1:60" ht="57.7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432</v>
      </c>
      <c r="AC69" s="203"/>
      <c r="AD69" s="204"/>
      <c r="AE69" s="88" t="s">
        <v>432</v>
      </c>
      <c r="AF69" s="89"/>
      <c r="AG69" s="89"/>
      <c r="AH69" s="89"/>
      <c r="AI69" s="90"/>
      <c r="AJ69" s="88" t="s">
        <v>432</v>
      </c>
      <c r="AK69" s="89"/>
      <c r="AL69" s="89"/>
      <c r="AM69" s="89"/>
      <c r="AN69" s="90"/>
      <c r="AO69" s="88" t="s">
        <v>432</v>
      </c>
      <c r="AP69" s="89"/>
      <c r="AQ69" s="89"/>
      <c r="AR69" s="89"/>
      <c r="AS69" s="90"/>
      <c r="AT69" s="88" t="s">
        <v>432</v>
      </c>
      <c r="AU69" s="89"/>
      <c r="AV69" s="89"/>
      <c r="AW69" s="89"/>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08" t="s">
        <v>84</v>
      </c>
      <c r="H70" s="608"/>
      <c r="I70" s="608"/>
      <c r="J70" s="608"/>
      <c r="K70" s="608"/>
      <c r="L70" s="608"/>
      <c r="M70" s="608"/>
      <c r="N70" s="608"/>
      <c r="O70" s="608"/>
      <c r="P70" s="608"/>
      <c r="Q70" s="608"/>
      <c r="R70" s="608"/>
      <c r="S70" s="608"/>
      <c r="T70" s="608"/>
      <c r="U70" s="608"/>
      <c r="V70" s="608"/>
      <c r="W70" s="608"/>
      <c r="X70" s="609"/>
      <c r="Y70" s="145"/>
      <c r="Z70" s="146"/>
      <c r="AA70" s="147"/>
      <c r="AB70" s="83" t="s">
        <v>12</v>
      </c>
      <c r="AC70" s="84"/>
      <c r="AD70" s="85"/>
      <c r="AE70" s="139" t="s">
        <v>69</v>
      </c>
      <c r="AF70" s="126"/>
      <c r="AG70" s="126"/>
      <c r="AH70" s="126"/>
      <c r="AI70" s="610"/>
      <c r="AJ70" s="139" t="s">
        <v>70</v>
      </c>
      <c r="AK70" s="126"/>
      <c r="AL70" s="126"/>
      <c r="AM70" s="126"/>
      <c r="AN70" s="610"/>
      <c r="AO70" s="139" t="s">
        <v>71</v>
      </c>
      <c r="AP70" s="126"/>
      <c r="AQ70" s="126"/>
      <c r="AR70" s="126"/>
      <c r="AS70" s="610"/>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6" t="s">
        <v>66</v>
      </c>
      <c r="Z71" s="657"/>
      <c r="AA71" s="658"/>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59"/>
      <c r="AA72" s="660"/>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21" hidden="1" customHeight="1" x14ac:dyDescent="0.15">
      <c r="A73" s="523" t="s">
        <v>88</v>
      </c>
      <c r="B73" s="524"/>
      <c r="C73" s="524"/>
      <c r="D73" s="524"/>
      <c r="E73" s="524"/>
      <c r="F73" s="525"/>
      <c r="G73" s="608" t="s">
        <v>84</v>
      </c>
      <c r="H73" s="608"/>
      <c r="I73" s="608"/>
      <c r="J73" s="608"/>
      <c r="K73" s="608"/>
      <c r="L73" s="608"/>
      <c r="M73" s="608"/>
      <c r="N73" s="608"/>
      <c r="O73" s="608"/>
      <c r="P73" s="608"/>
      <c r="Q73" s="608"/>
      <c r="R73" s="608"/>
      <c r="S73" s="608"/>
      <c r="T73" s="608"/>
      <c r="U73" s="608"/>
      <c r="V73" s="608"/>
      <c r="W73" s="608"/>
      <c r="X73" s="609"/>
      <c r="Y73" s="145"/>
      <c r="Z73" s="146"/>
      <c r="AA73" s="147"/>
      <c r="AB73" s="83" t="s">
        <v>12</v>
      </c>
      <c r="AC73" s="84"/>
      <c r="AD73" s="85"/>
      <c r="AE73" s="139" t="s">
        <v>69</v>
      </c>
      <c r="AF73" s="126"/>
      <c r="AG73" s="126"/>
      <c r="AH73" s="126"/>
      <c r="AI73" s="610"/>
      <c r="AJ73" s="139" t="s">
        <v>70</v>
      </c>
      <c r="AK73" s="126"/>
      <c r="AL73" s="126"/>
      <c r="AM73" s="126"/>
      <c r="AN73" s="610"/>
      <c r="AO73" s="139" t="s">
        <v>71</v>
      </c>
      <c r="AP73" s="126"/>
      <c r="AQ73" s="126"/>
      <c r="AR73" s="126"/>
      <c r="AS73" s="610"/>
      <c r="AT73" s="264" t="s">
        <v>74</v>
      </c>
      <c r="AU73" s="265"/>
      <c r="AV73" s="265"/>
      <c r="AW73" s="265"/>
      <c r="AX73" s="266"/>
    </row>
    <row r="74" spans="1:60" ht="21"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6" t="s">
        <v>66</v>
      </c>
      <c r="Z74" s="657"/>
      <c r="AA74" s="658"/>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1"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59"/>
      <c r="AA75" s="660"/>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21" hidden="1" customHeight="1" x14ac:dyDescent="0.15">
      <c r="A76" s="523" t="s">
        <v>88</v>
      </c>
      <c r="B76" s="524"/>
      <c r="C76" s="524"/>
      <c r="D76" s="524"/>
      <c r="E76" s="524"/>
      <c r="F76" s="525"/>
      <c r="G76" s="608" t="s">
        <v>84</v>
      </c>
      <c r="H76" s="608"/>
      <c r="I76" s="608"/>
      <c r="J76" s="608"/>
      <c r="K76" s="608"/>
      <c r="L76" s="608"/>
      <c r="M76" s="608"/>
      <c r="N76" s="608"/>
      <c r="O76" s="608"/>
      <c r="P76" s="608"/>
      <c r="Q76" s="608"/>
      <c r="R76" s="608"/>
      <c r="S76" s="608"/>
      <c r="T76" s="608"/>
      <c r="U76" s="608"/>
      <c r="V76" s="608"/>
      <c r="W76" s="608"/>
      <c r="X76" s="609"/>
      <c r="Y76" s="145"/>
      <c r="Z76" s="146"/>
      <c r="AA76" s="147"/>
      <c r="AB76" s="83" t="s">
        <v>12</v>
      </c>
      <c r="AC76" s="84"/>
      <c r="AD76" s="85"/>
      <c r="AE76" s="139" t="s">
        <v>69</v>
      </c>
      <c r="AF76" s="126"/>
      <c r="AG76" s="126"/>
      <c r="AH76" s="126"/>
      <c r="AI76" s="610"/>
      <c r="AJ76" s="139" t="s">
        <v>70</v>
      </c>
      <c r="AK76" s="126"/>
      <c r="AL76" s="126"/>
      <c r="AM76" s="126"/>
      <c r="AN76" s="610"/>
      <c r="AO76" s="139" t="s">
        <v>71</v>
      </c>
      <c r="AP76" s="126"/>
      <c r="AQ76" s="126"/>
      <c r="AR76" s="126"/>
      <c r="AS76" s="610"/>
      <c r="AT76" s="264" t="s">
        <v>74</v>
      </c>
      <c r="AU76" s="265"/>
      <c r="AV76" s="265"/>
      <c r="AW76" s="265"/>
      <c r="AX76" s="266"/>
    </row>
    <row r="77" spans="1:60" ht="21"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6" t="s">
        <v>66</v>
      </c>
      <c r="Z77" s="657"/>
      <c r="AA77" s="658"/>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1"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59"/>
      <c r="AA78" s="660"/>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21" hidden="1" customHeight="1" x14ac:dyDescent="0.15">
      <c r="A79" s="523" t="s">
        <v>88</v>
      </c>
      <c r="B79" s="524"/>
      <c r="C79" s="524"/>
      <c r="D79" s="524"/>
      <c r="E79" s="524"/>
      <c r="F79" s="525"/>
      <c r="G79" s="608" t="s">
        <v>84</v>
      </c>
      <c r="H79" s="608"/>
      <c r="I79" s="608"/>
      <c r="J79" s="608"/>
      <c r="K79" s="608"/>
      <c r="L79" s="608"/>
      <c r="M79" s="608"/>
      <c r="N79" s="608"/>
      <c r="O79" s="608"/>
      <c r="P79" s="608"/>
      <c r="Q79" s="608"/>
      <c r="R79" s="608"/>
      <c r="S79" s="608"/>
      <c r="T79" s="608"/>
      <c r="U79" s="608"/>
      <c r="V79" s="608"/>
      <c r="W79" s="608"/>
      <c r="X79" s="609"/>
      <c r="Y79" s="145"/>
      <c r="Z79" s="146"/>
      <c r="AA79" s="147"/>
      <c r="AB79" s="83" t="s">
        <v>12</v>
      </c>
      <c r="AC79" s="84"/>
      <c r="AD79" s="85"/>
      <c r="AE79" s="139" t="s">
        <v>69</v>
      </c>
      <c r="AF79" s="126"/>
      <c r="AG79" s="126"/>
      <c r="AH79" s="126"/>
      <c r="AI79" s="610"/>
      <c r="AJ79" s="139" t="s">
        <v>70</v>
      </c>
      <c r="AK79" s="126"/>
      <c r="AL79" s="126"/>
      <c r="AM79" s="126"/>
      <c r="AN79" s="610"/>
      <c r="AO79" s="139" t="s">
        <v>71</v>
      </c>
      <c r="AP79" s="126"/>
      <c r="AQ79" s="126"/>
      <c r="AR79" s="126"/>
      <c r="AS79" s="610"/>
      <c r="AT79" s="264" t="s">
        <v>74</v>
      </c>
      <c r="AU79" s="265"/>
      <c r="AV79" s="265"/>
      <c r="AW79" s="265"/>
      <c r="AX79" s="266"/>
    </row>
    <row r="80" spans="1:60" ht="21"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6" t="s">
        <v>66</v>
      </c>
      <c r="Z80" s="657"/>
      <c r="AA80" s="658"/>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1"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59"/>
      <c r="AA81" s="660"/>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16.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31.5" customHeight="1" x14ac:dyDescent="0.15">
      <c r="A83" s="120"/>
      <c r="B83" s="121"/>
      <c r="C83" s="121"/>
      <c r="D83" s="121"/>
      <c r="E83" s="121"/>
      <c r="F83" s="122"/>
      <c r="G83" s="295" t="s">
        <v>433</v>
      </c>
      <c r="H83" s="295"/>
      <c r="I83" s="295"/>
      <c r="J83" s="295"/>
      <c r="K83" s="295"/>
      <c r="L83" s="295"/>
      <c r="M83" s="295"/>
      <c r="N83" s="295"/>
      <c r="O83" s="295"/>
      <c r="P83" s="295"/>
      <c r="Q83" s="295"/>
      <c r="R83" s="295"/>
      <c r="S83" s="295"/>
      <c r="T83" s="295"/>
      <c r="U83" s="295"/>
      <c r="V83" s="295"/>
      <c r="W83" s="295"/>
      <c r="X83" s="295"/>
      <c r="Y83" s="535" t="s">
        <v>17</v>
      </c>
      <c r="Z83" s="536"/>
      <c r="AA83" s="537"/>
      <c r="AB83" s="661" t="s">
        <v>435</v>
      </c>
      <c r="AC83" s="115"/>
      <c r="AD83" s="116"/>
      <c r="AE83" s="205">
        <v>246000</v>
      </c>
      <c r="AF83" s="206"/>
      <c r="AG83" s="206"/>
      <c r="AH83" s="206"/>
      <c r="AI83" s="206"/>
      <c r="AJ83" s="205">
        <v>246000</v>
      </c>
      <c r="AK83" s="206"/>
      <c r="AL83" s="206"/>
      <c r="AM83" s="206"/>
      <c r="AN83" s="206"/>
      <c r="AO83" s="205">
        <v>291000</v>
      </c>
      <c r="AP83" s="206"/>
      <c r="AQ83" s="206"/>
      <c r="AR83" s="206"/>
      <c r="AS83" s="206"/>
      <c r="AT83" s="88">
        <v>300000</v>
      </c>
      <c r="AU83" s="89"/>
      <c r="AV83" s="89"/>
      <c r="AW83" s="89"/>
      <c r="AX83" s="349"/>
    </row>
    <row r="84" spans="1:60" ht="39.7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434</v>
      </c>
      <c r="AC84" s="92"/>
      <c r="AD84" s="93"/>
      <c r="AE84" s="88" t="s">
        <v>436</v>
      </c>
      <c r="AF84" s="89"/>
      <c r="AG84" s="89"/>
      <c r="AH84" s="89"/>
      <c r="AI84" s="90"/>
      <c r="AJ84" s="88" t="s">
        <v>436</v>
      </c>
      <c r="AK84" s="89"/>
      <c r="AL84" s="89"/>
      <c r="AM84" s="89"/>
      <c r="AN84" s="90"/>
      <c r="AO84" s="88" t="s">
        <v>437</v>
      </c>
      <c r="AP84" s="89"/>
      <c r="AQ84" s="89"/>
      <c r="AR84" s="89"/>
      <c r="AS84" s="90"/>
      <c r="AT84" s="88" t="s">
        <v>438</v>
      </c>
      <c r="AU84" s="89"/>
      <c r="AV84" s="89"/>
      <c r="AW84" s="89"/>
      <c r="AX84" s="349"/>
    </row>
    <row r="85" spans="1:60" ht="16.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16.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16.5"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16.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16.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16.5"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16.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16.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2"/>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16.5"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16.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4"/>
      <c r="Z94" s="665"/>
      <c r="AA94" s="6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7" t="s">
        <v>75</v>
      </c>
      <c r="AU94" s="668"/>
      <c r="AV94" s="668"/>
      <c r="AW94" s="668"/>
      <c r="AX94" s="669"/>
    </row>
    <row r="95" spans="1:60" ht="16.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16.5"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6" t="s">
        <v>77</v>
      </c>
      <c r="B97" s="597"/>
      <c r="C97" s="626" t="s">
        <v>19</v>
      </c>
      <c r="D97" s="521"/>
      <c r="E97" s="521"/>
      <c r="F97" s="521"/>
      <c r="G97" s="521"/>
      <c r="H97" s="521"/>
      <c r="I97" s="521"/>
      <c r="J97" s="521"/>
      <c r="K97" s="627"/>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598"/>
      <c r="B98" s="599"/>
      <c r="C98" s="532" t="s">
        <v>424</v>
      </c>
      <c r="D98" s="533"/>
      <c r="E98" s="533"/>
      <c r="F98" s="533"/>
      <c r="G98" s="533"/>
      <c r="H98" s="533"/>
      <c r="I98" s="533"/>
      <c r="J98" s="533"/>
      <c r="K98" s="534"/>
      <c r="L98" s="175">
        <v>0.34599999999999997</v>
      </c>
      <c r="M98" s="176"/>
      <c r="N98" s="176"/>
      <c r="O98" s="176"/>
      <c r="P98" s="176"/>
      <c r="Q98" s="177"/>
      <c r="R98" s="175">
        <v>0.34599999999999997</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8"/>
      <c r="B99" s="599"/>
      <c r="C99" s="593"/>
      <c r="D99" s="594"/>
      <c r="E99" s="594"/>
      <c r="F99" s="594"/>
      <c r="G99" s="594"/>
      <c r="H99" s="594"/>
      <c r="I99" s="594"/>
      <c r="J99" s="594"/>
      <c r="K99" s="595"/>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8"/>
      <c r="B100" s="599"/>
      <c r="C100" s="593"/>
      <c r="D100" s="594"/>
      <c r="E100" s="594"/>
      <c r="F100" s="594"/>
      <c r="G100" s="594"/>
      <c r="H100" s="594"/>
      <c r="I100" s="594"/>
      <c r="J100" s="594"/>
      <c r="K100" s="595"/>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8"/>
      <c r="B101" s="599"/>
      <c r="C101" s="593"/>
      <c r="D101" s="594"/>
      <c r="E101" s="594"/>
      <c r="F101" s="594"/>
      <c r="G101" s="594"/>
      <c r="H101" s="594"/>
      <c r="I101" s="594"/>
      <c r="J101" s="594"/>
      <c r="K101" s="59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8"/>
      <c r="B102" s="599"/>
      <c r="C102" s="593"/>
      <c r="D102" s="594"/>
      <c r="E102" s="594"/>
      <c r="F102" s="594"/>
      <c r="G102" s="594"/>
      <c r="H102" s="594"/>
      <c r="I102" s="594"/>
      <c r="J102" s="594"/>
      <c r="K102" s="59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8"/>
      <c r="B103" s="599"/>
      <c r="C103" s="602"/>
      <c r="D103" s="603"/>
      <c r="E103" s="603"/>
      <c r="F103" s="603"/>
      <c r="G103" s="603"/>
      <c r="H103" s="603"/>
      <c r="I103" s="603"/>
      <c r="J103" s="603"/>
      <c r="K103" s="60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0"/>
      <c r="B104" s="601"/>
      <c r="C104" s="587" t="s">
        <v>22</v>
      </c>
      <c r="D104" s="588"/>
      <c r="E104" s="588"/>
      <c r="F104" s="588"/>
      <c r="G104" s="588"/>
      <c r="H104" s="588"/>
      <c r="I104" s="588"/>
      <c r="J104" s="588"/>
      <c r="K104" s="589"/>
      <c r="L104" s="590">
        <f>SUM(L98:Q103)</f>
        <v>0.34599999999999997</v>
      </c>
      <c r="M104" s="591"/>
      <c r="N104" s="591"/>
      <c r="O104" s="591"/>
      <c r="P104" s="591"/>
      <c r="Q104" s="592"/>
      <c r="R104" s="590">
        <f>SUM(R98:W103)</f>
        <v>0.34599999999999997</v>
      </c>
      <c r="S104" s="591"/>
      <c r="T104" s="591"/>
      <c r="U104" s="591"/>
      <c r="V104" s="591"/>
      <c r="W104" s="59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0.75" customHeight="1" x14ac:dyDescent="0.15">
      <c r="A108" s="637" t="s">
        <v>312</v>
      </c>
      <c r="B108" s="638"/>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382</v>
      </c>
      <c r="AE108" s="343"/>
      <c r="AF108" s="343"/>
      <c r="AG108" s="339" t="s">
        <v>410</v>
      </c>
      <c r="AH108" s="340"/>
      <c r="AI108" s="340"/>
      <c r="AJ108" s="340"/>
      <c r="AK108" s="340"/>
      <c r="AL108" s="340"/>
      <c r="AM108" s="340"/>
      <c r="AN108" s="340"/>
      <c r="AO108" s="340"/>
      <c r="AP108" s="340"/>
      <c r="AQ108" s="340"/>
      <c r="AR108" s="340"/>
      <c r="AS108" s="340"/>
      <c r="AT108" s="340"/>
      <c r="AU108" s="340"/>
      <c r="AV108" s="340"/>
      <c r="AW108" s="340"/>
      <c r="AX108" s="341"/>
    </row>
    <row r="109" spans="1:50" ht="32.25" customHeight="1" x14ac:dyDescent="0.15">
      <c r="A109" s="639"/>
      <c r="B109" s="640"/>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1"/>
      <c r="AD109" s="293" t="s">
        <v>382</v>
      </c>
      <c r="AE109" s="294"/>
      <c r="AF109" s="294"/>
      <c r="AG109" s="273" t="s">
        <v>401</v>
      </c>
      <c r="AH109" s="250"/>
      <c r="AI109" s="250"/>
      <c r="AJ109" s="250"/>
      <c r="AK109" s="250"/>
      <c r="AL109" s="250"/>
      <c r="AM109" s="250"/>
      <c r="AN109" s="250"/>
      <c r="AO109" s="250"/>
      <c r="AP109" s="250"/>
      <c r="AQ109" s="250"/>
      <c r="AR109" s="250"/>
      <c r="AS109" s="250"/>
      <c r="AT109" s="250"/>
      <c r="AU109" s="250"/>
      <c r="AV109" s="250"/>
      <c r="AW109" s="250"/>
      <c r="AX109" s="274"/>
    </row>
    <row r="110" spans="1:50" ht="96.75" customHeight="1" x14ac:dyDescent="0.15">
      <c r="A110" s="641"/>
      <c r="B110" s="642"/>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382</v>
      </c>
      <c r="AE110" s="324"/>
      <c r="AF110" s="324"/>
      <c r="AG110" s="335" t="s">
        <v>415</v>
      </c>
      <c r="AH110" s="336"/>
      <c r="AI110" s="336"/>
      <c r="AJ110" s="336"/>
      <c r="AK110" s="336"/>
      <c r="AL110" s="336"/>
      <c r="AM110" s="336"/>
      <c r="AN110" s="336"/>
      <c r="AO110" s="336"/>
      <c r="AP110" s="336"/>
      <c r="AQ110" s="336"/>
      <c r="AR110" s="336"/>
      <c r="AS110" s="336"/>
      <c r="AT110" s="336"/>
      <c r="AU110" s="336"/>
      <c r="AV110" s="336"/>
      <c r="AW110" s="336"/>
      <c r="AX110" s="337"/>
    </row>
    <row r="111" spans="1:50" ht="44.2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382</v>
      </c>
      <c r="AE111" s="268"/>
      <c r="AF111" s="268"/>
      <c r="AG111" s="270" t="s">
        <v>418</v>
      </c>
      <c r="AH111" s="271"/>
      <c r="AI111" s="271"/>
      <c r="AJ111" s="271"/>
      <c r="AK111" s="271"/>
      <c r="AL111" s="271"/>
      <c r="AM111" s="271"/>
      <c r="AN111" s="271"/>
      <c r="AO111" s="271"/>
      <c r="AP111" s="271"/>
      <c r="AQ111" s="271"/>
      <c r="AR111" s="271"/>
      <c r="AS111" s="271"/>
      <c r="AT111" s="271"/>
      <c r="AU111" s="271"/>
      <c r="AV111" s="271"/>
      <c r="AW111" s="271"/>
      <c r="AX111" s="272"/>
    </row>
    <row r="112" spans="1:50" ht="61.5"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382</v>
      </c>
      <c r="AE112" s="294"/>
      <c r="AF112" s="294"/>
      <c r="AG112" s="273" t="s">
        <v>400</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389</v>
      </c>
      <c r="AE113" s="294"/>
      <c r="AF113" s="294"/>
      <c r="AG113" s="273" t="s">
        <v>404</v>
      </c>
      <c r="AH113" s="250"/>
      <c r="AI113" s="250"/>
      <c r="AJ113" s="250"/>
      <c r="AK113" s="250"/>
      <c r="AL113" s="250"/>
      <c r="AM113" s="250"/>
      <c r="AN113" s="250"/>
      <c r="AO113" s="250"/>
      <c r="AP113" s="250"/>
      <c r="AQ113" s="250"/>
      <c r="AR113" s="250"/>
      <c r="AS113" s="250"/>
      <c r="AT113" s="250"/>
      <c r="AU113" s="250"/>
      <c r="AV113" s="250"/>
      <c r="AW113" s="250"/>
      <c r="AX113" s="274"/>
    </row>
    <row r="114" spans="1:64" ht="3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389</v>
      </c>
      <c r="AE114" s="294"/>
      <c r="AF114" s="294"/>
      <c r="AG114" s="273" t="s">
        <v>419</v>
      </c>
      <c r="AH114" s="250"/>
      <c r="AI114" s="250"/>
      <c r="AJ114" s="250"/>
      <c r="AK114" s="250"/>
      <c r="AL114" s="250"/>
      <c r="AM114" s="250"/>
      <c r="AN114" s="250"/>
      <c r="AO114" s="250"/>
      <c r="AP114" s="250"/>
      <c r="AQ114" s="250"/>
      <c r="AR114" s="250"/>
      <c r="AS114" s="250"/>
      <c r="AT114" s="250"/>
      <c r="AU114" s="250"/>
      <c r="AV114" s="250"/>
      <c r="AW114" s="250"/>
      <c r="AX114" s="274"/>
    </row>
    <row r="115" spans="1:64" ht="40.5"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382</v>
      </c>
      <c r="AE115" s="294"/>
      <c r="AF115" s="294"/>
      <c r="AG115" s="273" t="s">
        <v>416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389</v>
      </c>
      <c r="AE116" s="253"/>
      <c r="AF116" s="253"/>
      <c r="AG116" s="581"/>
      <c r="AH116" s="250"/>
      <c r="AI116" s="250"/>
      <c r="AJ116" s="250"/>
      <c r="AK116" s="250"/>
      <c r="AL116" s="250"/>
      <c r="AM116" s="250"/>
      <c r="AN116" s="250"/>
      <c r="AO116" s="250"/>
      <c r="AP116" s="250"/>
      <c r="AQ116" s="250"/>
      <c r="AR116" s="250"/>
      <c r="AS116" s="250"/>
      <c r="AT116" s="250"/>
      <c r="AU116" s="250"/>
      <c r="AV116" s="250"/>
      <c r="AW116" s="250"/>
      <c r="AX116" s="274"/>
      <c r="BI116" s="10"/>
      <c r="BJ116" s="10"/>
      <c r="BK116" s="10"/>
      <c r="BL116" s="10"/>
    </row>
    <row r="117" spans="1:64" ht="32.2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3" t="s">
        <v>382</v>
      </c>
      <c r="AE117" s="324"/>
      <c r="AF117" s="329"/>
      <c r="AG117" s="335" t="s">
        <v>417</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66"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382</v>
      </c>
      <c r="AE118" s="268"/>
      <c r="AF118" s="269"/>
      <c r="AG118" s="270" t="s">
        <v>411</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389</v>
      </c>
      <c r="AE119" s="345"/>
      <c r="AF119" s="345"/>
      <c r="AG119" s="273" t="s">
        <v>412</v>
      </c>
      <c r="AH119" s="250"/>
      <c r="AI119" s="250"/>
      <c r="AJ119" s="250"/>
      <c r="AK119" s="250"/>
      <c r="AL119" s="250"/>
      <c r="AM119" s="250"/>
      <c r="AN119" s="250"/>
      <c r="AO119" s="250"/>
      <c r="AP119" s="250"/>
      <c r="AQ119" s="250"/>
      <c r="AR119" s="250"/>
      <c r="AS119" s="250"/>
      <c r="AT119" s="250"/>
      <c r="AU119" s="250"/>
      <c r="AV119" s="250"/>
      <c r="AW119" s="250"/>
      <c r="AX119" s="274"/>
    </row>
    <row r="120" spans="1:64" ht="18.75"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25" t="s">
        <v>413</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42.75"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382</v>
      </c>
      <c r="AE121" s="294"/>
      <c r="AF121" s="294"/>
      <c r="AG121" s="334" t="s">
        <v>393</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389</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6"/>
      <c r="V125" s="336"/>
      <c r="W125" s="336"/>
      <c r="X125" s="336"/>
      <c r="Y125" s="336"/>
      <c r="Z125" s="336"/>
      <c r="AA125" s="336"/>
      <c r="AB125" s="336"/>
      <c r="AC125" s="336"/>
      <c r="AD125" s="336"/>
      <c r="AE125" s="336"/>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76.5" customHeight="1" x14ac:dyDescent="0.15">
      <c r="A126" s="254" t="s">
        <v>58</v>
      </c>
      <c r="B126" s="385"/>
      <c r="C126" s="375" t="s">
        <v>64</v>
      </c>
      <c r="D126" s="423"/>
      <c r="E126" s="423"/>
      <c r="F126" s="424"/>
      <c r="G126" s="379" t="s">
        <v>414</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76.5" customHeight="1" thickBot="1" x14ac:dyDescent="0.2">
      <c r="A127" s="386"/>
      <c r="B127" s="387"/>
      <c r="C127" s="576" t="s">
        <v>68</v>
      </c>
      <c r="D127" s="577"/>
      <c r="E127" s="577"/>
      <c r="F127" s="578"/>
      <c r="G127" s="579" t="s">
        <v>390</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20.25" customHeight="1" thickBot="1" x14ac:dyDescent="0.2">
      <c r="A129" s="422" t="s">
        <v>427</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66" customHeight="1" thickBot="1" x14ac:dyDescent="0.2">
      <c r="A131" s="382" t="s">
        <v>307</v>
      </c>
      <c r="B131" s="383"/>
      <c r="C131" s="383"/>
      <c r="D131" s="383"/>
      <c r="E131" s="384"/>
      <c r="F131" s="415" t="s">
        <v>430</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66" customHeight="1" thickBot="1" x14ac:dyDescent="0.2">
      <c r="A133" s="549" t="s">
        <v>429</v>
      </c>
      <c r="B133" s="550"/>
      <c r="C133" s="550"/>
      <c r="D133" s="550"/>
      <c r="E133" s="551"/>
      <c r="F133" s="418" t="s">
        <v>431</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24.7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1"/>
      <c r="C137" s="311"/>
      <c r="D137" s="311"/>
      <c r="E137" s="311"/>
      <c r="F137" s="311"/>
      <c r="G137" s="540" t="s">
        <v>425</v>
      </c>
      <c r="H137" s="541"/>
      <c r="I137" s="541"/>
      <c r="J137" s="541"/>
      <c r="K137" s="541"/>
      <c r="L137" s="541"/>
      <c r="M137" s="541"/>
      <c r="N137" s="541"/>
      <c r="O137" s="541"/>
      <c r="P137" s="542"/>
      <c r="Q137" s="311" t="s">
        <v>225</v>
      </c>
      <c r="R137" s="311"/>
      <c r="S137" s="311"/>
      <c r="T137" s="311"/>
      <c r="U137" s="311"/>
      <c r="V137" s="311"/>
      <c r="W137" s="540" t="s">
        <v>394</v>
      </c>
      <c r="X137" s="541"/>
      <c r="Y137" s="541"/>
      <c r="Z137" s="541"/>
      <c r="AA137" s="541"/>
      <c r="AB137" s="541"/>
      <c r="AC137" s="541"/>
      <c r="AD137" s="541"/>
      <c r="AE137" s="541"/>
      <c r="AF137" s="542"/>
      <c r="AG137" s="311" t="s">
        <v>226</v>
      </c>
      <c r="AH137" s="311"/>
      <c r="AI137" s="311"/>
      <c r="AJ137" s="311"/>
      <c r="AK137" s="311"/>
      <c r="AL137" s="311"/>
      <c r="AM137" s="512" t="s">
        <v>396</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8" t="s">
        <v>395</v>
      </c>
      <c r="H138" s="309"/>
      <c r="I138" s="309"/>
      <c r="J138" s="309"/>
      <c r="K138" s="309"/>
      <c r="L138" s="309"/>
      <c r="M138" s="309"/>
      <c r="N138" s="309"/>
      <c r="O138" s="309"/>
      <c r="P138" s="310"/>
      <c r="Q138" s="421" t="s">
        <v>228</v>
      </c>
      <c r="R138" s="421"/>
      <c r="S138" s="421"/>
      <c r="T138" s="421"/>
      <c r="U138" s="421"/>
      <c r="V138" s="421"/>
      <c r="W138" s="308" t="s">
        <v>405</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4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678" t="s">
        <v>397</v>
      </c>
      <c r="AB141" s="679"/>
      <c r="AC141" s="679"/>
      <c r="AD141" s="679"/>
      <c r="AE141" s="679"/>
      <c r="AF141" s="679"/>
      <c r="AG141" s="679"/>
      <c r="AH141" s="679"/>
      <c r="AI141" s="679"/>
      <c r="AJ141" s="680"/>
      <c r="AK141" s="53"/>
      <c r="AL141" s="53"/>
      <c r="AM141" s="53"/>
      <c r="AN141" s="53"/>
      <c r="AO141" s="53"/>
      <c r="AP141" s="53"/>
      <c r="AQ141" s="53"/>
      <c r="AR141" s="53"/>
      <c r="AS141" s="53"/>
      <c r="AT141" s="53"/>
      <c r="AU141" s="53"/>
      <c r="AV141" s="53"/>
      <c r="AW141" s="53"/>
      <c r="AX141" s="54"/>
    </row>
    <row r="142" spans="1:50" ht="27.7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681" t="s">
        <v>391</v>
      </c>
      <c r="Z142" s="681"/>
      <c r="AA142" s="681"/>
      <c r="AB142" s="681"/>
      <c r="AC142" s="681"/>
      <c r="AD142" s="681"/>
      <c r="AE142" s="681"/>
      <c r="AF142" s="681"/>
      <c r="AG142" s="681"/>
      <c r="AH142" s="681"/>
      <c r="AI142" s="681"/>
      <c r="AJ142" s="681"/>
      <c r="AK142" s="681"/>
      <c r="AL142" s="681"/>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12.7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t="s">
        <v>398</v>
      </c>
      <c r="AJ145" s="53"/>
      <c r="AK145" s="53"/>
      <c r="AL145" s="53"/>
      <c r="AM145" s="53"/>
      <c r="AN145" s="53"/>
      <c r="AO145" s="53"/>
      <c r="AP145" s="53"/>
      <c r="AQ145" s="53"/>
      <c r="AR145" s="53"/>
      <c r="AS145" s="53"/>
      <c r="AT145" s="53"/>
      <c r="AU145" s="53"/>
      <c r="AV145" s="53"/>
      <c r="AW145" s="53"/>
      <c r="AX145" s="54"/>
    </row>
    <row r="146" spans="1:50" ht="51.7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682" t="s">
        <v>420</v>
      </c>
      <c r="AB146" s="683"/>
      <c r="AC146" s="683"/>
      <c r="AD146" s="683"/>
      <c r="AE146" s="683"/>
      <c r="AF146" s="683"/>
      <c r="AG146" s="683"/>
      <c r="AH146" s="683"/>
      <c r="AI146" s="683"/>
      <c r="AJ146" s="684"/>
      <c r="AK146" s="53"/>
      <c r="AL146" s="53"/>
      <c r="AM146" s="53"/>
      <c r="AN146" s="53"/>
      <c r="AO146" s="53"/>
      <c r="AP146" s="53"/>
      <c r="AQ146" s="53"/>
      <c r="AR146" s="53"/>
      <c r="AS146" s="53"/>
      <c r="AT146" s="53"/>
      <c r="AU146" s="53"/>
      <c r="AV146" s="53"/>
      <c r="AW146" s="53"/>
      <c r="AX146" s="54"/>
    </row>
    <row r="147" spans="1:50" ht="53.2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685" t="s">
        <v>392</v>
      </c>
      <c r="Z147" s="685"/>
      <c r="AA147" s="685"/>
      <c r="AB147" s="685"/>
      <c r="AC147" s="685"/>
      <c r="AD147" s="685"/>
      <c r="AE147" s="685"/>
      <c r="AF147" s="685"/>
      <c r="AG147" s="685"/>
      <c r="AH147" s="685"/>
      <c r="AI147" s="685"/>
      <c r="AJ147" s="685"/>
      <c r="AK147" s="685"/>
      <c r="AL147" s="685"/>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4.25"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1.95" customHeight="1" x14ac:dyDescent="0.15">
      <c r="A178" s="359" t="s">
        <v>34</v>
      </c>
      <c r="B178" s="360"/>
      <c r="C178" s="360"/>
      <c r="D178" s="360"/>
      <c r="E178" s="360"/>
      <c r="F178" s="361"/>
      <c r="G178" s="368" t="s">
        <v>365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1.9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1.95" customHeight="1" x14ac:dyDescent="0.15">
      <c r="A180" s="362"/>
      <c r="B180" s="363"/>
      <c r="C180" s="363"/>
      <c r="D180" s="363"/>
      <c r="E180" s="363"/>
      <c r="F180" s="364"/>
      <c r="G180" s="353"/>
      <c r="H180" s="354"/>
      <c r="I180" s="354"/>
      <c r="J180" s="354"/>
      <c r="K180" s="355"/>
      <c r="L180" s="356"/>
      <c r="M180" s="357"/>
      <c r="N180" s="357"/>
      <c r="O180" s="357"/>
      <c r="P180" s="357"/>
      <c r="Q180" s="357"/>
      <c r="R180" s="357"/>
      <c r="S180" s="357"/>
      <c r="T180" s="357"/>
      <c r="U180" s="357"/>
      <c r="V180" s="357"/>
      <c r="W180" s="357"/>
      <c r="X180" s="358"/>
      <c r="Y180" s="388"/>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1.9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21.9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1.9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1.9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1.9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1.9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1.9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1.9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1.9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1.95" customHeight="1" thickBot="1" x14ac:dyDescent="0.2">
      <c r="A190" s="362"/>
      <c r="B190" s="363"/>
      <c r="C190" s="363"/>
      <c r="D190" s="363"/>
      <c r="E190" s="363"/>
      <c r="F190" s="364"/>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21.95"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1.9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1.9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1.9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1.9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1.9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1.9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1.9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1.9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1.9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1.9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1.9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1.95" customHeight="1" thickBot="1" x14ac:dyDescent="0.2">
      <c r="A203" s="362"/>
      <c r="B203" s="363"/>
      <c r="C203" s="363"/>
      <c r="D203" s="363"/>
      <c r="E203" s="363"/>
      <c r="F203" s="364"/>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21.95"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1.9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1.9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1.9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1.9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1.9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1.9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1.9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1.9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1.9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1.9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1.9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1.95" customHeight="1" thickBot="1" x14ac:dyDescent="0.2">
      <c r="A216" s="362"/>
      <c r="B216" s="363"/>
      <c r="C216" s="363"/>
      <c r="D216" s="363"/>
      <c r="E216" s="363"/>
      <c r="F216" s="364"/>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21.95"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1.9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1.9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1.9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1.9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1.9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1.9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1.9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1.9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1.9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1.9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1.9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1.95" customHeight="1" x14ac:dyDescent="0.15">
      <c r="A229" s="362"/>
      <c r="B229" s="363"/>
      <c r="C229" s="363"/>
      <c r="D229" s="363"/>
      <c r="E229" s="363"/>
      <c r="F229" s="364"/>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7" t="s">
        <v>421</v>
      </c>
      <c r="D236" s="566"/>
      <c r="E236" s="566"/>
      <c r="F236" s="566"/>
      <c r="G236" s="566"/>
      <c r="H236" s="566"/>
      <c r="I236" s="566"/>
      <c r="J236" s="566"/>
      <c r="K236" s="566"/>
      <c r="L236" s="566"/>
      <c r="M236" s="567" t="s">
        <v>399</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0.3</v>
      </c>
      <c r="AL236" s="569"/>
      <c r="AM236" s="569"/>
      <c r="AN236" s="569"/>
      <c r="AO236" s="569"/>
      <c r="AP236" s="570"/>
      <c r="AQ236" s="567"/>
      <c r="AR236" s="566"/>
      <c r="AS236" s="566"/>
      <c r="AT236" s="566"/>
      <c r="AU236" s="568"/>
      <c r="AV236" s="569"/>
      <c r="AW236" s="569"/>
      <c r="AX236" s="570"/>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hidden="1" customHeight="1" x14ac:dyDescent="0.15">
      <c r="A238" s="565">
        <v>3</v>
      </c>
      <c r="B238" s="565">
        <v>1</v>
      </c>
      <c r="C238" s="566"/>
      <c r="D238" s="566"/>
      <c r="E238" s="566"/>
      <c r="F238" s="566"/>
      <c r="G238" s="566"/>
      <c r="H238" s="566"/>
      <c r="I238" s="566"/>
      <c r="J238" s="566"/>
      <c r="K238" s="566"/>
      <c r="L238" s="566"/>
      <c r="M238" s="670"/>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1"/>
      <c r="AK238" s="568"/>
      <c r="AL238" s="569"/>
      <c r="AM238" s="569"/>
      <c r="AN238" s="569"/>
      <c r="AO238" s="569"/>
      <c r="AP238" s="570"/>
      <c r="AQ238" s="567"/>
      <c r="AR238" s="566"/>
      <c r="AS238" s="566"/>
      <c r="AT238" s="566"/>
      <c r="AU238" s="568"/>
      <c r="AV238" s="569"/>
      <c r="AW238" s="569"/>
      <c r="AX238" s="570"/>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c r="AL269" s="569"/>
      <c r="AM269" s="569"/>
      <c r="AN269" s="569"/>
      <c r="AO269" s="569"/>
      <c r="AP269" s="570"/>
      <c r="AQ269" s="567"/>
      <c r="AR269" s="566"/>
      <c r="AS269" s="566"/>
      <c r="AT269" s="566"/>
      <c r="AU269" s="568"/>
      <c r="AV269" s="569"/>
      <c r="AW269" s="569"/>
      <c r="AX269" s="570"/>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6">
    <mergeCell ref="AA141:AJ141"/>
    <mergeCell ref="Y142:AL142"/>
    <mergeCell ref="AA146:AJ146"/>
    <mergeCell ref="Y147:AL14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211" priority="557">
      <formula>IF(RIGHT(TEXT(P14,"0.#"),1)=".",FALSE,TRUE)</formula>
    </cfRule>
    <cfRule type="expression" dxfId="210" priority="558">
      <formula>IF(RIGHT(TEXT(P14,"0.#"),1)=".",TRUE,FALSE)</formula>
    </cfRule>
  </conditionalFormatting>
  <conditionalFormatting sqref="AE23:AI23">
    <cfRule type="expression" dxfId="209" priority="547">
      <formula>IF(RIGHT(TEXT(AE23,"0.#"),1)=".",FALSE,TRUE)</formula>
    </cfRule>
    <cfRule type="expression" dxfId="208" priority="548">
      <formula>IF(RIGHT(TEXT(AE23,"0.#"),1)=".",TRUE,FALSE)</formula>
    </cfRule>
  </conditionalFormatting>
  <conditionalFormatting sqref="AE69:AX69">
    <cfRule type="expression" dxfId="207" priority="479">
      <formula>IF(RIGHT(TEXT(AE69,"0.#"),1)=".",FALSE,TRUE)</formula>
    </cfRule>
    <cfRule type="expression" dxfId="206" priority="480">
      <formula>IF(RIGHT(TEXT(AE69,"0.#"),1)=".",TRUE,FALSE)</formula>
    </cfRule>
  </conditionalFormatting>
  <conditionalFormatting sqref="AE83:AI83">
    <cfRule type="expression" dxfId="205" priority="461">
      <formula>IF(RIGHT(TEXT(AE83,"0.#"),1)=".",FALSE,TRUE)</formula>
    </cfRule>
    <cfRule type="expression" dxfId="204" priority="462">
      <formula>IF(RIGHT(TEXT(AE83,"0.#"),1)=".",TRUE,FALSE)</formula>
    </cfRule>
  </conditionalFormatting>
  <conditionalFormatting sqref="AJ83:AX83">
    <cfRule type="expression" dxfId="203" priority="459">
      <formula>IF(RIGHT(TEXT(AJ83,"0.#"),1)=".",FALSE,TRUE)</formula>
    </cfRule>
    <cfRule type="expression" dxfId="202" priority="460">
      <formula>IF(RIGHT(TEXT(AJ83,"0.#"),1)=".",TRUE,FALSE)</formula>
    </cfRule>
  </conditionalFormatting>
  <conditionalFormatting sqref="L99">
    <cfRule type="expression" dxfId="201" priority="439">
      <formula>IF(RIGHT(TEXT(L99,"0.#"),1)=".",FALSE,TRUE)</formula>
    </cfRule>
    <cfRule type="expression" dxfId="200" priority="440">
      <formula>IF(RIGHT(TEXT(L99,"0.#"),1)=".",TRUE,FALSE)</formula>
    </cfRule>
  </conditionalFormatting>
  <conditionalFormatting sqref="L104">
    <cfRule type="expression" dxfId="199" priority="437">
      <formula>IF(RIGHT(TEXT(L104,"0.#"),1)=".",FALSE,TRUE)</formula>
    </cfRule>
    <cfRule type="expression" dxfId="198" priority="438">
      <formula>IF(RIGHT(TEXT(L104,"0.#"),1)=".",TRUE,FALSE)</formula>
    </cfRule>
  </conditionalFormatting>
  <conditionalFormatting sqref="R104">
    <cfRule type="expression" dxfId="197" priority="435">
      <formula>IF(RIGHT(TEXT(R104,"0.#"),1)=".",FALSE,TRUE)</formula>
    </cfRule>
    <cfRule type="expression" dxfId="196" priority="436">
      <formula>IF(RIGHT(TEXT(R104,"0.#"),1)=".",TRUE,FALSE)</formula>
    </cfRule>
  </conditionalFormatting>
  <conditionalFormatting sqref="P18:AX18">
    <cfRule type="expression" dxfId="195" priority="433">
      <formula>IF(RIGHT(TEXT(P18,"0.#"),1)=".",FALSE,TRUE)</formula>
    </cfRule>
    <cfRule type="expression" dxfId="194" priority="434">
      <formula>IF(RIGHT(TEXT(P18,"0.#"),1)=".",TRUE,FALSE)</formula>
    </cfRule>
  </conditionalFormatting>
  <conditionalFormatting sqref="Y181">
    <cfRule type="expression" dxfId="193" priority="429">
      <formula>IF(RIGHT(TEXT(Y181,"0.#"),1)=".",FALSE,TRUE)</formula>
    </cfRule>
    <cfRule type="expression" dxfId="192" priority="430">
      <formula>IF(RIGHT(TEXT(Y181,"0.#"),1)=".",TRUE,FALSE)</formula>
    </cfRule>
  </conditionalFormatting>
  <conditionalFormatting sqref="Y190">
    <cfRule type="expression" dxfId="191" priority="425">
      <formula>IF(RIGHT(TEXT(Y190,"0.#"),1)=".",FALSE,TRUE)</formula>
    </cfRule>
    <cfRule type="expression" dxfId="190" priority="426">
      <formula>IF(RIGHT(TEXT(Y190,"0.#"),1)=".",TRUE,FALSE)</formula>
    </cfRule>
  </conditionalFormatting>
  <conditionalFormatting sqref="AK236">
    <cfRule type="expression" dxfId="189" priority="347">
      <formula>IF(RIGHT(TEXT(AK236,"0.#"),1)=".",FALSE,TRUE)</formula>
    </cfRule>
    <cfRule type="expression" dxfId="188" priority="348">
      <formula>IF(RIGHT(TEXT(AK236,"0.#"),1)=".",TRUE,FALSE)</formula>
    </cfRule>
  </conditionalFormatting>
  <conditionalFormatting sqref="AE54:AI54">
    <cfRule type="expression" dxfId="187" priority="297">
      <formula>IF(RIGHT(TEXT(AE54,"0.#"),1)=".",FALSE,TRUE)</formula>
    </cfRule>
    <cfRule type="expression" dxfId="186" priority="298">
      <formula>IF(RIGHT(TEXT(AE54,"0.#"),1)=".",TRUE,FALSE)</formula>
    </cfRule>
  </conditionalFormatting>
  <conditionalFormatting sqref="AR15:AX15 P13:AX13">
    <cfRule type="expression" dxfId="185" priority="255">
      <formula>IF(RIGHT(TEXT(P13,"0.#"),1)=".",FALSE,TRUE)</formula>
    </cfRule>
    <cfRule type="expression" dxfId="184" priority="256">
      <formula>IF(RIGHT(TEXT(P13,"0.#"),1)=".",TRUE,FALSE)</formula>
    </cfRule>
  </conditionalFormatting>
  <conditionalFormatting sqref="P19:AJ19">
    <cfRule type="expression" dxfId="183" priority="253">
      <formula>IF(RIGHT(TEXT(P19,"0.#"),1)=".",FALSE,TRUE)</formula>
    </cfRule>
    <cfRule type="expression" dxfId="182" priority="254">
      <formula>IF(RIGHT(TEXT(P19,"0.#"),1)=".",TRUE,FALSE)</formula>
    </cfRule>
  </conditionalFormatting>
  <conditionalFormatting sqref="AJ54:AS54">
    <cfRule type="expression" dxfId="181" priority="249">
      <formula>IF(RIGHT(TEXT(AJ54,"0.#"),1)=".",FALSE,TRUE)</formula>
    </cfRule>
    <cfRule type="expression" dxfId="180" priority="250">
      <formula>IF(RIGHT(TEXT(AJ54,"0.#"),1)=".",TRUE,FALSE)</formula>
    </cfRule>
  </conditionalFormatting>
  <conditionalFormatting sqref="AE68:AS68">
    <cfRule type="expression" dxfId="179" priority="245">
      <formula>IF(RIGHT(TEXT(AE68,"0.#"),1)=".",FALSE,TRUE)</formula>
    </cfRule>
    <cfRule type="expression" dxfId="178" priority="246">
      <formula>IF(RIGHT(TEXT(AE68,"0.#"),1)=".",TRUE,FALSE)</formula>
    </cfRule>
  </conditionalFormatting>
  <conditionalFormatting sqref="AE95:AI95 AE92:AI92 AE89:AI89 AE86:AI86">
    <cfRule type="expression" dxfId="177" priority="243">
      <formula>IF(RIGHT(TEXT(AE86,"0.#"),1)=".",FALSE,TRUE)</formula>
    </cfRule>
    <cfRule type="expression" dxfId="176" priority="244">
      <formula>IF(RIGHT(TEXT(AE86,"0.#"),1)=".",TRUE,FALSE)</formula>
    </cfRule>
  </conditionalFormatting>
  <conditionalFormatting sqref="AJ95:AX95 AJ92:AX92 AJ89:AX89 AJ86:AX86">
    <cfRule type="expression" dxfId="175" priority="241">
      <formula>IF(RIGHT(TEXT(AJ86,"0.#"),1)=".",FALSE,TRUE)</formula>
    </cfRule>
    <cfRule type="expression" dxfId="174" priority="242">
      <formula>IF(RIGHT(TEXT(AJ86,"0.#"),1)=".",TRUE,FALSE)</formula>
    </cfRule>
  </conditionalFormatting>
  <conditionalFormatting sqref="L100:L103 L98">
    <cfRule type="expression" dxfId="173" priority="239">
      <formula>IF(RIGHT(TEXT(L98,"0.#"),1)=".",FALSE,TRUE)</formula>
    </cfRule>
    <cfRule type="expression" dxfId="172" priority="240">
      <formula>IF(RIGHT(TEXT(L98,"0.#"),1)=".",TRUE,FALSE)</formula>
    </cfRule>
  </conditionalFormatting>
  <conditionalFormatting sqref="R98">
    <cfRule type="expression" dxfId="171" priority="235">
      <formula>IF(RIGHT(TEXT(R98,"0.#"),1)=".",FALSE,TRUE)</formula>
    </cfRule>
    <cfRule type="expression" dxfId="170" priority="236">
      <formula>IF(RIGHT(TEXT(R98,"0.#"),1)=".",TRUE,FALSE)</formula>
    </cfRule>
  </conditionalFormatting>
  <conditionalFormatting sqref="R99:R103">
    <cfRule type="expression" dxfId="169" priority="233">
      <formula>IF(RIGHT(TEXT(R99,"0.#"),1)=".",FALSE,TRUE)</formula>
    </cfRule>
    <cfRule type="expression" dxfId="168" priority="234">
      <formula>IF(RIGHT(TEXT(R99,"0.#"),1)=".",TRUE,FALSE)</formula>
    </cfRule>
  </conditionalFormatting>
  <conditionalFormatting sqref="Y182:Y189 Y180">
    <cfRule type="expression" dxfId="167" priority="231">
      <formula>IF(RIGHT(TEXT(Y180,"0.#"),1)=".",FALSE,TRUE)</formula>
    </cfRule>
    <cfRule type="expression" dxfId="166" priority="232">
      <formula>IF(RIGHT(TEXT(Y180,"0.#"),1)=".",TRUE,FALSE)</formula>
    </cfRule>
  </conditionalFormatting>
  <conditionalFormatting sqref="AU181">
    <cfRule type="expression" dxfId="165" priority="229">
      <formula>IF(RIGHT(TEXT(AU181,"0.#"),1)=".",FALSE,TRUE)</formula>
    </cfRule>
    <cfRule type="expression" dxfId="164" priority="230">
      <formula>IF(RIGHT(TEXT(AU181,"0.#"),1)=".",TRUE,FALSE)</formula>
    </cfRule>
  </conditionalFormatting>
  <conditionalFormatting sqref="AU190">
    <cfRule type="expression" dxfId="163" priority="227">
      <formula>IF(RIGHT(TEXT(AU190,"0.#"),1)=".",FALSE,TRUE)</formula>
    </cfRule>
    <cfRule type="expression" dxfId="162" priority="228">
      <formula>IF(RIGHT(TEXT(AU190,"0.#"),1)=".",TRUE,FALSE)</formula>
    </cfRule>
  </conditionalFormatting>
  <conditionalFormatting sqref="AU182:AU189 AU180">
    <cfRule type="expression" dxfId="161" priority="225">
      <formula>IF(RIGHT(TEXT(AU180,"0.#"),1)=".",FALSE,TRUE)</formula>
    </cfRule>
    <cfRule type="expression" dxfId="160" priority="226">
      <formula>IF(RIGHT(TEXT(AU180,"0.#"),1)=".",TRUE,FALSE)</formula>
    </cfRule>
  </conditionalFormatting>
  <conditionalFormatting sqref="Y220 Y207 Y194">
    <cfRule type="expression" dxfId="159" priority="211">
      <formula>IF(RIGHT(TEXT(Y194,"0.#"),1)=".",FALSE,TRUE)</formula>
    </cfRule>
    <cfRule type="expression" dxfId="158" priority="212">
      <formula>IF(RIGHT(TEXT(Y194,"0.#"),1)=".",TRUE,FALSE)</formula>
    </cfRule>
  </conditionalFormatting>
  <conditionalFormatting sqref="Y229 Y216 Y203">
    <cfRule type="expression" dxfId="157" priority="209">
      <formula>IF(RIGHT(TEXT(Y203,"0.#"),1)=".",FALSE,TRUE)</formula>
    </cfRule>
    <cfRule type="expression" dxfId="156" priority="210">
      <formula>IF(RIGHT(TEXT(Y203,"0.#"),1)=".",TRUE,FALSE)</formula>
    </cfRule>
  </conditionalFormatting>
  <conditionalFormatting sqref="Y221:Y228 Y219 Y208:Y215 Y206 Y195:Y202 Y193">
    <cfRule type="expression" dxfId="155" priority="207">
      <formula>IF(RIGHT(TEXT(Y193,"0.#"),1)=".",FALSE,TRUE)</formula>
    </cfRule>
    <cfRule type="expression" dxfId="154" priority="208">
      <formula>IF(RIGHT(TEXT(Y193,"0.#"),1)=".",TRUE,FALSE)</formula>
    </cfRule>
  </conditionalFormatting>
  <conditionalFormatting sqref="AU220 AU207 AU194">
    <cfRule type="expression" dxfId="153" priority="205">
      <formula>IF(RIGHT(TEXT(AU194,"0.#"),1)=".",FALSE,TRUE)</formula>
    </cfRule>
    <cfRule type="expression" dxfId="152" priority="206">
      <formula>IF(RIGHT(TEXT(AU194,"0.#"),1)=".",TRUE,FALSE)</formula>
    </cfRule>
  </conditionalFormatting>
  <conditionalFormatting sqref="AU229 AU216 AU203">
    <cfRule type="expression" dxfId="151" priority="203">
      <formula>IF(RIGHT(TEXT(AU203,"0.#"),1)=".",FALSE,TRUE)</formula>
    </cfRule>
    <cfRule type="expression" dxfId="150" priority="204">
      <formula>IF(RIGHT(TEXT(AU203,"0.#"),1)=".",TRUE,FALSE)</formula>
    </cfRule>
  </conditionalFormatting>
  <conditionalFormatting sqref="AU221:AU228 AU219 AU208:AU215 AU206 AU195:AU202 AU193">
    <cfRule type="expression" dxfId="149" priority="201">
      <formula>IF(RIGHT(TEXT(AU193,"0.#"),1)=".",FALSE,TRUE)</formula>
    </cfRule>
    <cfRule type="expression" dxfId="148" priority="202">
      <formula>IF(RIGHT(TEXT(AU193,"0.#"),1)=".",TRUE,FALSE)</formula>
    </cfRule>
  </conditionalFormatting>
  <conditionalFormatting sqref="AK237:AK265">
    <cfRule type="expression" dxfId="147" priority="159">
      <formula>IF(RIGHT(TEXT(AK237,"0.#"),1)=".",FALSE,TRUE)</formula>
    </cfRule>
    <cfRule type="expression" dxfId="146" priority="160">
      <formula>IF(RIGHT(TEXT(AK237,"0.#"),1)=".",TRUE,FALSE)</formula>
    </cfRule>
  </conditionalFormatting>
  <conditionalFormatting sqref="AU237:AX265">
    <cfRule type="expression" dxfId="145" priority="155">
      <formula>IF(AND(AU237&gt;=0, RIGHT(TEXT(AU237,"0.#"),1)&lt;&gt;"."),TRUE,FALSE)</formula>
    </cfRule>
    <cfRule type="expression" dxfId="144" priority="156">
      <formula>IF(AND(AU237&gt;=0, RIGHT(TEXT(AU237,"0.#"),1)="."),TRUE,FALSE)</formula>
    </cfRule>
    <cfRule type="expression" dxfId="143" priority="157">
      <formula>IF(AND(AU237&lt;0, RIGHT(TEXT(AU237,"0.#"),1)&lt;&gt;"."),TRUE,FALSE)</formula>
    </cfRule>
    <cfRule type="expression" dxfId="142" priority="158">
      <formula>IF(AND(AU237&lt;0, RIGHT(TEXT(AU237,"0.#"),1)="."),TRUE,FALSE)</formula>
    </cfRule>
  </conditionalFormatting>
  <conditionalFormatting sqref="AK269">
    <cfRule type="expression" dxfId="141" priority="153">
      <formula>IF(RIGHT(TEXT(AK269,"0.#"),1)=".",FALSE,TRUE)</formula>
    </cfRule>
    <cfRule type="expression" dxfId="140" priority="154">
      <formula>IF(RIGHT(TEXT(AK269,"0.#"),1)=".",TRUE,FALSE)</formula>
    </cfRule>
  </conditionalFormatting>
  <conditionalFormatting sqref="AU269:AX269">
    <cfRule type="expression" dxfId="139" priority="149">
      <formula>IF(AND(AU269&gt;=0, RIGHT(TEXT(AU269,"0.#"),1)&lt;&gt;"."),TRUE,FALSE)</formula>
    </cfRule>
    <cfRule type="expression" dxfId="138" priority="150">
      <formula>IF(AND(AU269&gt;=0, RIGHT(TEXT(AU269,"0.#"),1)="."),TRUE,FALSE)</formula>
    </cfRule>
    <cfRule type="expression" dxfId="137" priority="151">
      <formula>IF(AND(AU269&lt;0, RIGHT(TEXT(AU269,"0.#"),1)&lt;&gt;"."),TRUE,FALSE)</formula>
    </cfRule>
    <cfRule type="expression" dxfId="136" priority="152">
      <formula>IF(AND(AU269&lt;0, RIGHT(TEXT(AU269,"0.#"),1)="."),TRUE,FALSE)</formula>
    </cfRule>
  </conditionalFormatting>
  <conditionalFormatting sqref="AK270:AK298">
    <cfRule type="expression" dxfId="135" priority="147">
      <formula>IF(RIGHT(TEXT(AK270,"0.#"),1)=".",FALSE,TRUE)</formula>
    </cfRule>
    <cfRule type="expression" dxfId="134" priority="148">
      <formula>IF(RIGHT(TEXT(AK270,"0.#"),1)=".",TRUE,FALSE)</formula>
    </cfRule>
  </conditionalFormatting>
  <conditionalFormatting sqref="AU270:AX298">
    <cfRule type="expression" dxfId="133" priority="143">
      <formula>IF(AND(AU270&gt;=0, RIGHT(TEXT(AU270,"0.#"),1)&lt;&gt;"."),TRUE,FALSE)</formula>
    </cfRule>
    <cfRule type="expression" dxfId="132" priority="144">
      <formula>IF(AND(AU270&gt;=0, RIGHT(TEXT(AU270,"0.#"),1)="."),TRUE,FALSE)</formula>
    </cfRule>
    <cfRule type="expression" dxfId="131" priority="145">
      <formula>IF(AND(AU270&lt;0, RIGHT(TEXT(AU270,"0.#"),1)&lt;&gt;"."),TRUE,FALSE)</formula>
    </cfRule>
    <cfRule type="expression" dxfId="130" priority="146">
      <formula>IF(AND(AU270&lt;0, RIGHT(TEXT(AU270,"0.#"),1)="."),TRUE,FALSE)</formula>
    </cfRule>
  </conditionalFormatting>
  <conditionalFormatting sqref="AK302">
    <cfRule type="expression" dxfId="129" priority="141">
      <formula>IF(RIGHT(TEXT(AK302,"0.#"),1)=".",FALSE,TRUE)</formula>
    </cfRule>
    <cfRule type="expression" dxfId="128" priority="142">
      <formula>IF(RIGHT(TEXT(AK302,"0.#"),1)=".",TRUE,FALSE)</formula>
    </cfRule>
  </conditionalFormatting>
  <conditionalFormatting sqref="AU302:AX302">
    <cfRule type="expression" dxfId="127" priority="137">
      <formula>IF(AND(AU302&gt;=0, RIGHT(TEXT(AU302,"0.#"),1)&lt;&gt;"."),TRUE,FALSE)</formula>
    </cfRule>
    <cfRule type="expression" dxfId="126" priority="138">
      <formula>IF(AND(AU302&gt;=0, RIGHT(TEXT(AU302,"0.#"),1)="."),TRUE,FALSE)</formula>
    </cfRule>
    <cfRule type="expression" dxfId="125" priority="139">
      <formula>IF(AND(AU302&lt;0, RIGHT(TEXT(AU302,"0.#"),1)&lt;&gt;"."),TRUE,FALSE)</formula>
    </cfRule>
    <cfRule type="expression" dxfId="124" priority="140">
      <formula>IF(AND(AU302&lt;0, RIGHT(TEXT(AU302,"0.#"),1)="."),TRUE,FALSE)</formula>
    </cfRule>
  </conditionalFormatting>
  <conditionalFormatting sqref="AK303:AK331">
    <cfRule type="expression" dxfId="123" priority="135">
      <formula>IF(RIGHT(TEXT(AK303,"0.#"),1)=".",FALSE,TRUE)</formula>
    </cfRule>
    <cfRule type="expression" dxfId="122" priority="136">
      <formula>IF(RIGHT(TEXT(AK303,"0.#"),1)=".",TRUE,FALSE)</formula>
    </cfRule>
  </conditionalFormatting>
  <conditionalFormatting sqref="AU303:AX331">
    <cfRule type="expression" dxfId="121" priority="131">
      <formula>IF(AND(AU303&gt;=0, RIGHT(TEXT(AU303,"0.#"),1)&lt;&gt;"."),TRUE,FALSE)</formula>
    </cfRule>
    <cfRule type="expression" dxfId="120" priority="132">
      <formula>IF(AND(AU303&gt;=0, RIGHT(TEXT(AU303,"0.#"),1)="."),TRUE,FALSE)</formula>
    </cfRule>
    <cfRule type="expression" dxfId="119" priority="133">
      <formula>IF(AND(AU303&lt;0, RIGHT(TEXT(AU303,"0.#"),1)&lt;&gt;"."),TRUE,FALSE)</formula>
    </cfRule>
    <cfRule type="expression" dxfId="118" priority="134">
      <formula>IF(AND(AU303&lt;0, RIGHT(TEXT(AU303,"0.#"),1)="."),TRUE,FALSE)</formula>
    </cfRule>
  </conditionalFormatting>
  <conditionalFormatting sqref="AK335">
    <cfRule type="expression" dxfId="117" priority="129">
      <formula>IF(RIGHT(TEXT(AK335,"0.#"),1)=".",FALSE,TRUE)</formula>
    </cfRule>
    <cfRule type="expression" dxfId="116" priority="130">
      <formula>IF(RIGHT(TEXT(AK335,"0.#"),1)=".",TRUE,FALSE)</formula>
    </cfRule>
  </conditionalFormatting>
  <conditionalFormatting sqref="AU335:AX335">
    <cfRule type="expression" dxfId="115" priority="125">
      <formula>IF(AND(AU335&gt;=0, RIGHT(TEXT(AU335,"0.#"),1)&lt;&gt;"."),TRUE,FALSE)</formula>
    </cfRule>
    <cfRule type="expression" dxfId="114" priority="126">
      <formula>IF(AND(AU335&gt;=0, RIGHT(TEXT(AU335,"0.#"),1)="."),TRUE,FALSE)</formula>
    </cfRule>
    <cfRule type="expression" dxfId="113" priority="127">
      <formula>IF(AND(AU335&lt;0, RIGHT(TEXT(AU335,"0.#"),1)&lt;&gt;"."),TRUE,FALSE)</formula>
    </cfRule>
    <cfRule type="expression" dxfId="112" priority="128">
      <formula>IF(AND(AU335&lt;0, RIGHT(TEXT(AU335,"0.#"),1)="."),TRUE,FALSE)</formula>
    </cfRule>
  </conditionalFormatting>
  <conditionalFormatting sqref="AK336:AK364">
    <cfRule type="expression" dxfId="111" priority="123">
      <formula>IF(RIGHT(TEXT(AK336,"0.#"),1)=".",FALSE,TRUE)</formula>
    </cfRule>
    <cfRule type="expression" dxfId="110" priority="124">
      <formula>IF(RIGHT(TEXT(AK336,"0.#"),1)=".",TRUE,FALSE)</formula>
    </cfRule>
  </conditionalFormatting>
  <conditionalFormatting sqref="AU336:AX364">
    <cfRule type="expression" dxfId="109" priority="119">
      <formula>IF(AND(AU336&gt;=0, RIGHT(TEXT(AU336,"0.#"),1)&lt;&gt;"."),TRUE,FALSE)</formula>
    </cfRule>
    <cfRule type="expression" dxfId="108" priority="120">
      <formula>IF(AND(AU336&gt;=0, RIGHT(TEXT(AU336,"0.#"),1)="."),TRUE,FALSE)</formula>
    </cfRule>
    <cfRule type="expression" dxfId="107" priority="121">
      <formula>IF(AND(AU336&lt;0, RIGHT(TEXT(AU336,"0.#"),1)&lt;&gt;"."),TRUE,FALSE)</formula>
    </cfRule>
    <cfRule type="expression" dxfId="106" priority="122">
      <formula>IF(AND(AU336&lt;0, RIGHT(TEXT(AU336,"0.#"),1)="."),TRUE,FALSE)</formula>
    </cfRule>
  </conditionalFormatting>
  <conditionalFormatting sqref="AK368">
    <cfRule type="expression" dxfId="105" priority="117">
      <formula>IF(RIGHT(TEXT(AK368,"0.#"),1)=".",FALSE,TRUE)</formula>
    </cfRule>
    <cfRule type="expression" dxfId="104" priority="118">
      <formula>IF(RIGHT(TEXT(AK368,"0.#"),1)=".",TRUE,FALSE)</formula>
    </cfRule>
  </conditionalFormatting>
  <conditionalFormatting sqref="AU368:AX368">
    <cfRule type="expression" dxfId="103" priority="113">
      <formula>IF(AND(AU368&gt;=0, RIGHT(TEXT(AU368,"0.#"),1)&lt;&gt;"."),TRUE,FALSE)</formula>
    </cfRule>
    <cfRule type="expression" dxfId="102" priority="114">
      <formula>IF(AND(AU368&gt;=0, RIGHT(TEXT(AU368,"0.#"),1)="."),TRUE,FALSE)</formula>
    </cfRule>
    <cfRule type="expression" dxfId="101" priority="115">
      <formula>IF(AND(AU368&lt;0, RIGHT(TEXT(AU368,"0.#"),1)&lt;&gt;"."),TRUE,FALSE)</formula>
    </cfRule>
    <cfRule type="expression" dxfId="100" priority="116">
      <formula>IF(AND(AU368&lt;0, RIGHT(TEXT(AU368,"0.#"),1)="."),TRUE,FALSE)</formula>
    </cfRule>
  </conditionalFormatting>
  <conditionalFormatting sqref="AK369:AK397">
    <cfRule type="expression" dxfId="99" priority="111">
      <formula>IF(RIGHT(TEXT(AK369,"0.#"),1)=".",FALSE,TRUE)</formula>
    </cfRule>
    <cfRule type="expression" dxfId="98" priority="112">
      <formula>IF(RIGHT(TEXT(AK369,"0.#"),1)=".",TRUE,FALSE)</formula>
    </cfRule>
  </conditionalFormatting>
  <conditionalFormatting sqref="AU369:AX397">
    <cfRule type="expression" dxfId="97" priority="107">
      <formula>IF(AND(AU369&gt;=0, RIGHT(TEXT(AU369,"0.#"),1)&lt;&gt;"."),TRUE,FALSE)</formula>
    </cfRule>
    <cfRule type="expression" dxfId="96" priority="108">
      <formula>IF(AND(AU369&gt;=0, RIGHT(TEXT(AU369,"0.#"),1)="."),TRUE,FALSE)</formula>
    </cfRule>
    <cfRule type="expression" dxfId="95" priority="109">
      <formula>IF(AND(AU369&lt;0, RIGHT(TEXT(AU369,"0.#"),1)&lt;&gt;"."),TRUE,FALSE)</formula>
    </cfRule>
    <cfRule type="expression" dxfId="94" priority="110">
      <formula>IF(AND(AU369&lt;0, RIGHT(TEXT(AU369,"0.#"),1)="."),TRUE,FALSE)</formula>
    </cfRule>
  </conditionalFormatting>
  <conditionalFormatting sqref="AK401">
    <cfRule type="expression" dxfId="93" priority="105">
      <formula>IF(RIGHT(TEXT(AK401,"0.#"),1)=".",FALSE,TRUE)</formula>
    </cfRule>
    <cfRule type="expression" dxfId="92" priority="106">
      <formula>IF(RIGHT(TEXT(AK401,"0.#"),1)=".",TRUE,FALSE)</formula>
    </cfRule>
  </conditionalFormatting>
  <conditionalFormatting sqref="AU401:AX401">
    <cfRule type="expression" dxfId="91" priority="101">
      <formula>IF(AND(AU401&gt;=0, RIGHT(TEXT(AU401,"0.#"),1)&lt;&gt;"."),TRUE,FALSE)</formula>
    </cfRule>
    <cfRule type="expression" dxfId="90" priority="102">
      <formula>IF(AND(AU401&gt;=0, RIGHT(TEXT(AU401,"0.#"),1)="."),TRUE,FALSE)</formula>
    </cfRule>
    <cfRule type="expression" dxfId="89" priority="103">
      <formula>IF(AND(AU401&lt;0, RIGHT(TEXT(AU401,"0.#"),1)&lt;&gt;"."),TRUE,FALSE)</formula>
    </cfRule>
    <cfRule type="expression" dxfId="88" priority="104">
      <formula>IF(AND(AU401&lt;0, RIGHT(TEXT(AU401,"0.#"),1)="."),TRUE,FALSE)</formula>
    </cfRule>
  </conditionalFormatting>
  <conditionalFormatting sqref="AK402:AK430">
    <cfRule type="expression" dxfId="87" priority="99">
      <formula>IF(RIGHT(TEXT(AK402,"0.#"),1)=".",FALSE,TRUE)</formula>
    </cfRule>
    <cfRule type="expression" dxfId="86" priority="100">
      <formula>IF(RIGHT(TEXT(AK402,"0.#"),1)=".",TRUE,FALSE)</formula>
    </cfRule>
  </conditionalFormatting>
  <conditionalFormatting sqref="AU402:AX430">
    <cfRule type="expression" dxfId="85" priority="95">
      <formula>IF(AND(AU402&gt;=0, RIGHT(TEXT(AU402,"0.#"),1)&lt;&gt;"."),TRUE,FALSE)</formula>
    </cfRule>
    <cfRule type="expression" dxfId="84" priority="96">
      <formula>IF(AND(AU402&gt;=0, RIGHT(TEXT(AU402,"0.#"),1)="."),TRUE,FALSE)</formula>
    </cfRule>
    <cfRule type="expression" dxfId="83" priority="97">
      <formula>IF(AND(AU402&lt;0, RIGHT(TEXT(AU402,"0.#"),1)&lt;&gt;"."),TRUE,FALSE)</formula>
    </cfRule>
    <cfRule type="expression" dxfId="82" priority="98">
      <formula>IF(AND(AU402&lt;0, RIGHT(TEXT(AU402,"0.#"),1)="."),TRUE,FALSE)</formula>
    </cfRule>
  </conditionalFormatting>
  <conditionalFormatting sqref="AK434">
    <cfRule type="expression" dxfId="81" priority="93">
      <formula>IF(RIGHT(TEXT(AK434,"0.#"),1)=".",FALSE,TRUE)</formula>
    </cfRule>
    <cfRule type="expression" dxfId="80" priority="94">
      <formula>IF(RIGHT(TEXT(AK434,"0.#"),1)=".",TRUE,FALSE)</formula>
    </cfRule>
  </conditionalFormatting>
  <conditionalFormatting sqref="AU434:AX434">
    <cfRule type="expression" dxfId="79" priority="89">
      <formula>IF(AND(AU434&gt;=0, RIGHT(TEXT(AU434,"0.#"),1)&lt;&gt;"."),TRUE,FALSE)</formula>
    </cfRule>
    <cfRule type="expression" dxfId="78" priority="90">
      <formula>IF(AND(AU434&gt;=0, RIGHT(TEXT(AU434,"0.#"),1)="."),TRUE,FALSE)</formula>
    </cfRule>
    <cfRule type="expression" dxfId="77" priority="91">
      <formula>IF(AND(AU434&lt;0, RIGHT(TEXT(AU434,"0.#"),1)&lt;&gt;"."),TRUE,FALSE)</formula>
    </cfRule>
    <cfRule type="expression" dxfId="76" priority="92">
      <formula>IF(AND(AU434&lt;0, RIGHT(TEXT(AU434,"0.#"),1)="."),TRUE,FALSE)</formula>
    </cfRule>
  </conditionalFormatting>
  <conditionalFormatting sqref="AK435:AK463">
    <cfRule type="expression" dxfId="75" priority="87">
      <formula>IF(RIGHT(TEXT(AK435,"0.#"),1)=".",FALSE,TRUE)</formula>
    </cfRule>
    <cfRule type="expression" dxfId="74" priority="88">
      <formula>IF(RIGHT(TEXT(AK435,"0.#"),1)=".",TRUE,FALSE)</formula>
    </cfRule>
  </conditionalFormatting>
  <conditionalFormatting sqref="AU435:AX463">
    <cfRule type="expression" dxfId="73" priority="83">
      <formula>IF(AND(AU435&gt;=0, RIGHT(TEXT(AU435,"0.#"),1)&lt;&gt;"."),TRUE,FALSE)</formula>
    </cfRule>
    <cfRule type="expression" dxfId="72" priority="84">
      <formula>IF(AND(AU435&gt;=0, RIGHT(TEXT(AU435,"0.#"),1)="."),TRUE,FALSE)</formula>
    </cfRule>
    <cfRule type="expression" dxfId="71" priority="85">
      <formula>IF(AND(AU435&lt;0, RIGHT(TEXT(AU435,"0.#"),1)&lt;&gt;"."),TRUE,FALSE)</formula>
    </cfRule>
    <cfRule type="expression" dxfId="70" priority="86">
      <formula>IF(AND(AU435&lt;0, RIGHT(TEXT(AU435,"0.#"),1)="."),TRUE,FALSE)</formula>
    </cfRule>
  </conditionalFormatting>
  <conditionalFormatting sqref="AK467">
    <cfRule type="expression" dxfId="69" priority="81">
      <formula>IF(RIGHT(TEXT(AK467,"0.#"),1)=".",FALSE,TRUE)</formula>
    </cfRule>
    <cfRule type="expression" dxfId="68" priority="82">
      <formula>IF(RIGHT(TEXT(AK467,"0.#"),1)=".",TRUE,FALSE)</formula>
    </cfRule>
  </conditionalFormatting>
  <conditionalFormatting sqref="AU467:AX467">
    <cfRule type="expression" dxfId="67" priority="77">
      <formula>IF(AND(AU467&gt;=0, RIGHT(TEXT(AU467,"0.#"),1)&lt;&gt;"."),TRUE,FALSE)</formula>
    </cfRule>
    <cfRule type="expression" dxfId="66" priority="78">
      <formula>IF(AND(AU467&gt;=0, RIGHT(TEXT(AU467,"0.#"),1)="."),TRUE,FALSE)</formula>
    </cfRule>
    <cfRule type="expression" dxfId="65" priority="79">
      <formula>IF(AND(AU467&lt;0, RIGHT(TEXT(AU467,"0.#"),1)&lt;&gt;"."),TRUE,FALSE)</formula>
    </cfRule>
    <cfRule type="expression" dxfId="64" priority="80">
      <formula>IF(AND(AU467&lt;0, RIGHT(TEXT(AU467,"0.#"),1)="."),TRUE,FALSE)</formula>
    </cfRule>
  </conditionalFormatting>
  <conditionalFormatting sqref="AK468:AK496">
    <cfRule type="expression" dxfId="63" priority="75">
      <formula>IF(RIGHT(TEXT(AK468,"0.#"),1)=".",FALSE,TRUE)</formula>
    </cfRule>
    <cfRule type="expression" dxfId="62" priority="76">
      <formula>IF(RIGHT(TEXT(AK468,"0.#"),1)=".",TRUE,FALSE)</formula>
    </cfRule>
  </conditionalFormatting>
  <conditionalFormatting sqref="AU468:AX496">
    <cfRule type="expression" dxfId="61" priority="71">
      <formula>IF(AND(AU468&gt;=0, RIGHT(TEXT(AU468,"0.#"),1)&lt;&gt;"."),TRUE,FALSE)</formula>
    </cfRule>
    <cfRule type="expression" dxfId="60" priority="72">
      <formula>IF(AND(AU468&gt;=0, RIGHT(TEXT(AU468,"0.#"),1)="."),TRUE,FALSE)</formula>
    </cfRule>
    <cfRule type="expression" dxfId="59" priority="73">
      <formula>IF(AND(AU468&lt;0, RIGHT(TEXT(AU468,"0.#"),1)&lt;&gt;"."),TRUE,FALSE)</formula>
    </cfRule>
    <cfRule type="expression" dxfId="58" priority="74">
      <formula>IF(AND(AU468&lt;0, RIGHT(TEXT(AU468,"0.#"),1)="."),TRUE,FALSE)</formula>
    </cfRule>
  </conditionalFormatting>
  <conditionalFormatting sqref="AE24:AX24 AJ23:AS23">
    <cfRule type="expression" dxfId="57" priority="69">
      <formula>IF(RIGHT(TEXT(AE23,"0.#"),1)=".",FALSE,TRUE)</formula>
    </cfRule>
    <cfRule type="expression" dxfId="56" priority="70">
      <formula>IF(RIGHT(TEXT(AE23,"0.#"),1)=".",TRUE,FALSE)</formula>
    </cfRule>
  </conditionalFormatting>
  <conditionalFormatting sqref="AE25:AI25">
    <cfRule type="expression" dxfId="55" priority="61">
      <formula>IF(AND(AE25&gt;=0, RIGHT(TEXT(AE25,"0.#"),1)&lt;&gt;"."),TRUE,FALSE)</formula>
    </cfRule>
    <cfRule type="expression" dxfId="54" priority="62">
      <formula>IF(AND(AE25&gt;=0, RIGHT(TEXT(AE25,"0.#"),1)="."),TRUE,FALSE)</formula>
    </cfRule>
    <cfRule type="expression" dxfId="53" priority="63">
      <formula>IF(AND(AE25&lt;0, RIGHT(TEXT(AE25,"0.#"),1)&lt;&gt;"."),TRUE,FALSE)</formula>
    </cfRule>
    <cfRule type="expression" dxfId="52" priority="64">
      <formula>IF(AND(AE25&lt;0, RIGHT(TEXT(AE25,"0.#"),1)="."),TRUE,FALSE)</formula>
    </cfRule>
  </conditionalFormatting>
  <conditionalFormatting sqref="AJ25:AS25">
    <cfRule type="expression" dxfId="51" priority="57">
      <formula>IF(AND(AJ25&gt;=0, RIGHT(TEXT(AJ25,"0.#"),1)&lt;&gt;"."),TRUE,FALSE)</formula>
    </cfRule>
    <cfRule type="expression" dxfId="50" priority="58">
      <formula>IF(AND(AJ25&gt;=0, RIGHT(TEXT(AJ25,"0.#"),1)="."),TRUE,FALSE)</formula>
    </cfRule>
    <cfRule type="expression" dxfId="49" priority="59">
      <formula>IF(AND(AJ25&lt;0, RIGHT(TEXT(AJ25,"0.#"),1)&lt;&gt;"."),TRUE,FALSE)</formula>
    </cfRule>
    <cfRule type="expression" dxfId="48" priority="60">
      <formula>IF(AND(AJ25&lt;0, RIGHT(TEXT(AJ25,"0.#"),1)="."),TRUE,FALSE)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AE84:AI84">
    <cfRule type="expression" dxfId="15" priority="15">
      <formula>IF(RIGHT(TEXT(AE84,"0.#"),1)=".",FALSE,TRUE)</formula>
    </cfRule>
    <cfRule type="expression" dxfId="14" priority="16">
      <formula>IF(RIGHT(TEXT(AE84,"0.#"),1)=".",TRUE,FALSE)</formula>
    </cfRule>
  </conditionalFormatting>
  <conditionalFormatting sqref="AJ84:AX84">
    <cfRule type="expression" dxfId="13" priority="13">
      <formula>IF(RIGHT(TEXT(AJ84,"0.#"),1)=".",FALSE,TRUE)</formula>
    </cfRule>
    <cfRule type="expression" dxfId="12" priority="14">
      <formula>IF(RIGHT(TEXT(AJ84,"0.#"),1)=".",TRUE,FALSE)</formula>
    </cfRule>
  </conditionalFormatting>
  <conditionalFormatting sqref="AE55:AS55">
    <cfRule type="expression" dxfId="11" priority="11">
      <formula>IF(RIGHT(TEXT(AE55,"0.#"),1)=".",FALSE,TRUE)</formula>
    </cfRule>
    <cfRule type="expression" dxfId="10" priority="12">
      <formula>IF(RIGHT(TEXT(AE55,"0.#"),1)=".",TRUE,FALSE)</formula>
    </cfRule>
  </conditionalFormatting>
  <conditionalFormatting sqref="AE56:AI56">
    <cfRule type="expression" dxfId="9" priority="7">
      <formula>IF(AND(AE56&gt;=0, RIGHT(TEXT(AE56,"0.#"),1)&lt;&gt;"."),TRUE,FALSE)</formula>
    </cfRule>
    <cfRule type="expression" dxfId="8" priority="8">
      <formula>IF(AND(AE56&gt;=0, RIGHT(TEXT(AE56,"0.#"),1)="."),TRUE,FALSE)</formula>
    </cfRule>
    <cfRule type="expression" dxfId="7" priority="9">
      <formula>IF(AND(AE56&lt;0, RIGHT(TEXT(AE56,"0.#"),1)&lt;&gt;"."),TRUE,FALSE)</formula>
    </cfRule>
    <cfRule type="expression" dxfId="6" priority="10">
      <formula>IF(AND(AE56&lt;0, RIGHT(TEXT(AE56,"0.#"),1)="."),TRUE,FALSE)</formula>
    </cfRule>
  </conditionalFormatting>
  <conditionalFormatting sqref="AJ56:AS56">
    <cfRule type="expression" dxfId="5" priority="3">
      <formula>IF(AND(AJ56&gt;=0, RIGHT(TEXT(AJ56,"0.#"),1)&lt;&gt;"."),TRUE,FALSE)</formula>
    </cfRule>
    <cfRule type="expression" dxfId="4" priority="4">
      <formula>IF(AND(AJ56&gt;=0, RIGHT(TEXT(AJ56,"0.#"),1)="."),TRUE,FALSE)</formula>
    </cfRule>
    <cfRule type="expression" dxfId="3" priority="5">
      <formula>IF(AND(AJ56&lt;0, RIGHT(TEXT(AJ56,"0.#"),1)&lt;&gt;"."),TRUE,FALSE)</formula>
    </cfRule>
    <cfRule type="expression" dxfId="2" priority="6">
      <formula>IF(AND(AJ56&lt;0, RIGHT(TEXT(AJ56,"0.#"),1)="."),TRUE,FALSE)</formula>
    </cfRule>
  </conditionalFormatting>
  <conditionalFormatting sqref="AT55:AX55">
    <cfRule type="expression" dxfId="1" priority="1">
      <formula>IF(RIGHT(TEXT(AT55,"0.#"),1)=".",FALSE,TRUE)</formula>
    </cfRule>
    <cfRule type="expression" dxfId="0" priority="2">
      <formula>IF(RIGHT(TEXT(AT55,"0.#"),1)=".",TRUE,FALSE)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69" max="16383" man="1"/>
    <brk id="105" max="16383" man="1"/>
    <brk id="135" max="16383" man="1"/>
    <brk id="177" max="16383" man="1"/>
    <brk id="229" max="16383" man="1"/>
    <brk id="265" max="16383" man="1"/>
    <brk id="298" max="16383" man="1"/>
    <brk id="331" max="16383" man="1"/>
    <brk id="364" max="16383" man="1"/>
    <brk id="397" max="16383" man="1"/>
    <brk id="430" max="16383" man="1"/>
    <brk id="46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9" sqref="A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2015-08-24T04:45:19Z</cp:lastPrinted>
  <dcterms:created xsi:type="dcterms:W3CDTF">2012-03-13T00:50:25Z</dcterms:created>
  <dcterms:modified xsi:type="dcterms:W3CDTF">2015-09-03T08:54:44Z</dcterms:modified>
</cp:coreProperties>
</file>