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<sst xmlns="http://schemas.openxmlformats.org/spreadsheetml/2006/main" count="887" uniqueCount="508">
  <si>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</si>
  <si>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</si>
  <si>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</si>
  <si>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</si>
  <si>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</si>
  <si>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</si>
  <si>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</si>
  <si>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</si>
  <si>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</si>
  <si>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</si>
  <si>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</si>
  <si>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</si>
  <si>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</si>
  <si>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</si>
  <si>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</si>
  <si>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</si>
  <si>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</si>
  <si>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</si>
  <si>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</si>
  <si>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</si>
  <si>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</si>
  <si>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</si>
  <si>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</si>
  <si>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</si>
  <si>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</si>
  <si>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</si>
  <si>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</si>
  <si>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</si>
  <si>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</si>
  <si>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</si>
  <si>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</si>
  <si>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</si>
  <si>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</si>
  <si>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</si>
  <si>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</si>
  <si>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</si>
  <si>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</si>
  <si>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</si>
  <si>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</si>
  <si>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</si>
  <si>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</si>
  <si>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</si>
  <si>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</si>
  <si>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</si>
  <si>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</si>
  <si>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</si>
  <si>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</si>
  <si>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</si>
  <si>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</si>
  <si>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</si>
  <si>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</si>
  <si>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</si>
  <si>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</si>
  <si>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</si>
  <si>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</si>
  <si>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</si>
  <si>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</si>
  <si>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</si>
  <si>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</si>
  <si>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</si>
  <si>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</si>
  <si>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</si>
  <si>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</si>
  <si>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</si>
  <si>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</si>
  <si>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</si>
  <si>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</si>
  <si>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</si>
  <si>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</si>
  <si>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</si>
  <si>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</si>
  <si>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</si>
  <si>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</si>
  <si>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</si>
  <si>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</si>
  <si>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</si>
  <si>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</si>
  <si>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</si>
  <si>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</si>
  <si>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</si>
  <si>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</si>
  <si>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</si>
  <si>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</si>
  <si>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</si>
  <si>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</si>
  <si>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</si>
  <si>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</si>
  <si>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</si>
  <si>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</si>
  <si>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</si>
  <si>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</si>
  <si>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</si>
  <si>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</si>
  <si>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</si>
  <si>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</si>
  <si>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</si>
  <si>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</si>
  <si>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</si>
  <si>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</si>
  <si>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</si>
  <si>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</si>
  <si>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</si>
  <si>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</si>
  <si>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</si>
  <si>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</si>
  <si>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</si>
  <si>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</si>
  <si>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</si>
  <si>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</si>
  <si>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</si>
  <si>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</si>
  <si>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</si>
  <si>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</si>
  <si>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</si>
  <si>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</si>
  <si>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</si>
  <si>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</si>
  <si>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</si>
  <si>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</si>
  <si>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</si>
  <si>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</si>
  <si>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</si>
  <si>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</si>
  <si>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</si>
  <si>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</si>
  <si>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</si>
  <si>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</si>
  <si>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</si>
  <si>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</si>
  <si>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</si>
  <si>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</si>
  <si>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</si>
  <si>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</si>
  <si>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</si>
  <si>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</si>
  <si>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</si>
  <si>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</si>
  <si>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</si>
  <si>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</si>
  <si>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</si>
  <si>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</si>
  <si>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</si>
  <si>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</si>
  <si>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</si>
  <si>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</si>
  <si>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</si>
  <si>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</si>
  <si>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</si>
  <si>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</si>
  <si>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</si>
  <si>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</si>
  <si>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</si>
  <si>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</si>
  <si>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</si>
  <si>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</si>
  <si>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</si>
  <si>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</si>
  <si>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</si>
  <si>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</si>
  <si>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</si>
  <si>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</si>
  <si>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</si>
  <si>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</si>
  <si>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</si>
  <si>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</si>
  <si>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</si>
  <si>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</si>
  <si>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</si>
  <si>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</si>
  <si>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</si>
  <si>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</si>
  <si>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</si>
  <si>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</si>
  <si>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</si>
  <si>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</si>
  <si>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</si>
  <si>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</si>
  <si>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</si>
  <si>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</si>
  <si>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</si>
  <si>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</si>
  <si>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</si>
  <si>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</si>
  <si>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</si>
  <si>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</si>
  <si>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</si>
  <si>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</si>
  <si>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</si>
  <si>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</si>
  <si>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</si>
  <si>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</si>
  <si>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</si>
  <si>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</si>
  <si>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</si>
  <si>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</si>
  <si>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</si>
  <si>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</si>
  <si>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</si>
  <si>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</si>
  <si>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</si>
  <si>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</si>
  <si>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</si>
  <si>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</si>
  <si>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</si>
  <si>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</si>
  <si>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</si>
  <si>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</si>
  <si>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</si>
  <si>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</si>
  <si>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</si>
  <si>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</si>
  <si>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</si>
  <si>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</si>
  <si>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</si>
  <si>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</si>
  <si>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</si>
  <si>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</si>
  <si>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</si>
  <si>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</si>
  <si>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</si>
  <si>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</si>
  <si>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</si>
  <si>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</si>
  <si>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</si>
  <si>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</si>
  <si>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</si>
  <si>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</si>
  <si>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</si>
  <si>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</si>
  <si>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</si>
  <si>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</si>
  <si>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</si>
  <si>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</si>
  <si>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</si>
  <si>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</si>
  <si>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</si>
  <si>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</si>
  <si>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</si>
  <si>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</si>
  <si>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</si>
  <si>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</si>
  <si>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</si>
  <si>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</si>
  <si>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</si>
  <si>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</si>
  <si>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</si>
  <si>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</si>
  <si>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</si>
  <si>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</si>
  <si>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</si>
  <si>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</si>
  <si>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</si>
  <si>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</si>
  <si>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</si>
  <si>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</si>
  <si>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</si>
  <si>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</si>
  <si>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</si>
  <si>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</si>
  <si>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</si>
  <si>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</si>
  <si>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</si>
  <si>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</si>
  <si>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</si>
  <si>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</si>
  <si>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</si>
  <si>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</si>
  <si>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</si>
  <si>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</si>
  <si>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</si>
  <si>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</si>
  <si>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</si>
  <si>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</si>
  <si>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</si>
  <si>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</si>
  <si>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</si>
  <si>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</si>
  <si>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</si>
  <si>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</si>
  <si>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</si>
  <si>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</si>
  <si>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</si>
  <si>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</si>
  <si>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</si>
  <si>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</si>
  <si>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</si>
  <si>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</si>
  <si>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</si>
  <si>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</si>
  <si>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</si>
  <si>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</si>
  <si>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</si>
  <si>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</si>
  <si>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</si>
  <si>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</si>
  <si>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</si>
  <si>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</si>
  <si>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</si>
  <si>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</si>
  <si>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</si>
  <si>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</si>
  <si>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</si>
  <si>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</si>
  <si>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</si>
  <si>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</si>
  <si>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</si>
  <si>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</si>
  <si>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</si>
  <si>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</si>
  <si>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</si>
  <si>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</si>
  <si>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</si>
  <si>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</si>
  <si>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</si>
  <si>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</si>
  <si>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</si>
  <si>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</si>
  <si>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</si>
  <si>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</si>
  <si>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</si>
  <si>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</si>
  <si>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</si>
  <si>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</si>
  <si>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</si>
  <si>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</si>
  <si>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</si>
  <si>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</si>
  <si>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</si>
  <si>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</si>
  <si>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</si>
  <si>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</si>
  <si>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</si>
  <si>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</si>
  <si>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</si>
  <si>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</si>
  <si>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</si>
  <si>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</si>
  <si>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</si>
  <si>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</si>
  <si>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</si>
  <si>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</si>
  <si>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</si>
  <si>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</si>
  <si>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</si>
  <si>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</si>
  <si>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</si>
  <si>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</si>
  <si>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</si>
  <si>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</si>
  <si>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</si>
  <si>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</si>
  <si>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</si>
  <si>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</si>
  <si>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</si>
  <si>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</si>
  <si>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</si>
  <si>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</si>
  <si>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</si>
  <si>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</si>
  <si>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</si>
  <si>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</si>
  <si>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</si>
  <si>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</si>
  <si>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</si>
  <si>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</si>
  <si>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</si>
  <si>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</si>
  <si>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</si>
  <si>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</si>
  <si>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</si>
  <si>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</si>
  <si>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</si>
  <si>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</si>
  <si>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</si>
  <si>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</si>
  <si>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公正取引委員会</t>
  </si>
  <si>
    <t>競争政策研究センター</t>
    <rPh sb="0" eb="10">
      <t>キョ</t>
    </rPh>
    <phoneticPr fontId="5"/>
  </si>
  <si>
    <t>経済取引局</t>
    <rPh sb="0" eb="2">
      <t>ケイザイ</t>
    </rPh>
    <rPh sb="2" eb="4">
      <t>トリヒキ</t>
    </rPh>
    <rPh sb="4" eb="5">
      <t>キョク</t>
    </rPh>
    <phoneticPr fontId="5"/>
  </si>
  <si>
    <t>総務課経済調査室</t>
    <rPh sb="0" eb="3">
      <t>ソウムカ</t>
    </rPh>
    <rPh sb="3" eb="8">
      <t>ケイ</t>
    </rPh>
    <phoneticPr fontId="5"/>
  </si>
  <si>
    <t>○</t>
  </si>
  <si>
    <t>③競争政策の広報・広聴等</t>
    <phoneticPr fontId="5"/>
  </si>
  <si>
    <t>-</t>
    <phoneticPr fontId="5"/>
  </si>
  <si>
    <t>　競争政策研究センター（ＣＰＲＣ）は，足元の施策実施に役立てるという観点はもとより，中長期的観点から独占禁止法の運用や競争政策の企画・立案・評価を行う上での理論的・実証的な基礎を強化するため，外部の研究者や実務家の知的資源と公正取引委員会職員との機能的・持続的な協働のプラットフォームの整備を図ることを目的としている。</t>
    <phoneticPr fontId="5"/>
  </si>
  <si>
    <t>公開セミナーの開催回数</t>
    <phoneticPr fontId="5"/>
  </si>
  <si>
    <t>国際シンポジウムの開催回数</t>
    <phoneticPr fontId="5"/>
  </si>
  <si>
    <t>回</t>
    <rPh sb="0" eb="1">
      <t>カイ</t>
    </rPh>
    <phoneticPr fontId="5"/>
  </si>
  <si>
    <t>⑩</t>
    <phoneticPr fontId="5"/>
  </si>
  <si>
    <t>⑤</t>
    <phoneticPr fontId="5"/>
  </si>
  <si>
    <t>④</t>
    <phoneticPr fontId="5"/>
  </si>
  <si>
    <t>A.競争政策研究センター所長・研究官・有識者</t>
    <rPh sb="2" eb="12">
      <t>キョ</t>
    </rPh>
    <rPh sb="12" eb="14">
      <t>ショチョウ</t>
    </rPh>
    <rPh sb="15" eb="17">
      <t>ケンキュウ</t>
    </rPh>
    <rPh sb="17" eb="18">
      <t>カン</t>
    </rPh>
    <rPh sb="19" eb="22">
      <t>ユウシキシャ</t>
    </rPh>
    <phoneticPr fontId="5"/>
  </si>
  <si>
    <t>旅費</t>
    <rPh sb="0" eb="2">
      <t>リョヒ</t>
    </rPh>
    <phoneticPr fontId="5"/>
  </si>
  <si>
    <t>謝金</t>
    <rPh sb="0" eb="2">
      <t>シャキン</t>
    </rPh>
    <phoneticPr fontId="5"/>
  </si>
  <si>
    <t>B.民間事業者</t>
    <rPh sb="2" eb="4">
      <t>ミンカン</t>
    </rPh>
    <rPh sb="4" eb="6">
      <t>ジギョウ</t>
    </rPh>
    <rPh sb="6" eb="7">
      <t>シャ</t>
    </rPh>
    <phoneticPr fontId="5"/>
  </si>
  <si>
    <t>C.公正取引委員会職員</t>
    <rPh sb="2" eb="9">
      <t>コウ</t>
    </rPh>
    <rPh sb="9" eb="11">
      <t>ショクイン</t>
    </rPh>
    <phoneticPr fontId="5"/>
  </si>
  <si>
    <t>D.国際シンポジウム・公開セミナー講演者</t>
    <rPh sb="2" eb="4">
      <t>コクサイ</t>
    </rPh>
    <rPh sb="11" eb="13">
      <t>コウカイ</t>
    </rPh>
    <rPh sb="17" eb="19">
      <t>コウエン</t>
    </rPh>
    <rPh sb="19" eb="20">
      <t>シャ</t>
    </rPh>
    <phoneticPr fontId="5"/>
  </si>
  <si>
    <t>E.民間事業者</t>
    <rPh sb="2" eb="4">
      <t>ミンカン</t>
    </rPh>
    <rPh sb="4" eb="6">
      <t>ジギョウ</t>
    </rPh>
    <rPh sb="6" eb="7">
      <t>シャ</t>
    </rPh>
    <phoneticPr fontId="5"/>
  </si>
  <si>
    <t>その他</t>
    <rPh sb="2" eb="3">
      <t>タ</t>
    </rPh>
    <phoneticPr fontId="5"/>
  </si>
  <si>
    <t>国際シンポジウム開催経費（会場借料，意見交換会費用等）</t>
    <rPh sb="0" eb="2">
      <t>コクサイ</t>
    </rPh>
    <rPh sb="8" eb="10">
      <t>カイサイ</t>
    </rPh>
    <rPh sb="10" eb="12">
      <t>ケイヒ</t>
    </rPh>
    <rPh sb="13" eb="15">
      <t>カイジョウ</t>
    </rPh>
    <rPh sb="15" eb="16">
      <t>シャク</t>
    </rPh>
    <rPh sb="16" eb="17">
      <t>リョウ</t>
    </rPh>
    <rPh sb="18" eb="20">
      <t>イケン</t>
    </rPh>
    <rPh sb="20" eb="22">
      <t>コウカン</t>
    </rPh>
    <rPh sb="22" eb="23">
      <t>カイ</t>
    </rPh>
    <rPh sb="23" eb="25">
      <t>ヒヨウ</t>
    </rPh>
    <rPh sb="25" eb="26">
      <t>トウ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</si>
  <si>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</si>
  <si>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</si>
  <si>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</si>
  <si>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</si>
  <si>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</si>
  <si>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</si>
  <si>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</si>
  <si>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</si>
  <si>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</si>
  <si>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</si>
  <si>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競争政策研究センターでの会議等への出席</t>
    <rPh sb="0" eb="10">
      <t>キョ</t>
    </rPh>
    <rPh sb="12" eb="14">
      <t>カイギ</t>
    </rPh>
    <rPh sb="14" eb="15">
      <t>トウ</t>
    </rPh>
    <rPh sb="17" eb="19">
      <t>シュッセキ</t>
    </rPh>
    <phoneticPr fontId="5"/>
  </si>
  <si>
    <t>（株）富士経済</t>
    <phoneticPr fontId="5"/>
  </si>
  <si>
    <t>（株）トランス・アジア</t>
    <phoneticPr fontId="5"/>
  </si>
  <si>
    <t>（株）和幸印刷</t>
    <phoneticPr fontId="5"/>
  </si>
  <si>
    <t>（株）ライトストーン</t>
    <phoneticPr fontId="5"/>
  </si>
  <si>
    <t>ユサコ（株）</t>
    <phoneticPr fontId="5"/>
  </si>
  <si>
    <t>（株）三省堂書店</t>
    <phoneticPr fontId="5"/>
  </si>
  <si>
    <t>マスワークス合同会社</t>
    <phoneticPr fontId="5"/>
  </si>
  <si>
    <t>（株）グローヴァ</t>
    <phoneticPr fontId="5"/>
  </si>
  <si>
    <t>（株）紀伊國屋書店</t>
    <phoneticPr fontId="5"/>
  </si>
  <si>
    <t>（株）ＫＡＤＯＫＡＷＡ</t>
    <phoneticPr fontId="5"/>
  </si>
  <si>
    <t>ソフトウェアの保守サービス</t>
    <rPh sb="7" eb="9">
      <t>ホシュ</t>
    </rPh>
    <phoneticPr fontId="5"/>
  </si>
  <si>
    <t>セミナーにおける逐次通訳</t>
    <rPh sb="8" eb="10">
      <t>チクジ</t>
    </rPh>
    <rPh sb="10" eb="12">
      <t>ツウヤク</t>
    </rPh>
    <phoneticPr fontId="5"/>
  </si>
  <si>
    <t>共同研究に係る書籍の購入</t>
    <rPh sb="0" eb="2">
      <t>キョウドウ</t>
    </rPh>
    <rPh sb="2" eb="4">
      <t>ケンキュウ</t>
    </rPh>
    <rPh sb="5" eb="6">
      <t>カカ</t>
    </rPh>
    <rPh sb="7" eb="9">
      <t>ショセキ</t>
    </rPh>
    <rPh sb="10" eb="12">
      <t>コウニュウ</t>
    </rPh>
    <phoneticPr fontId="5"/>
  </si>
  <si>
    <t>論文データベースの利用料</t>
    <rPh sb="0" eb="2">
      <t>ロンブン</t>
    </rPh>
    <rPh sb="9" eb="12">
      <t>リヨウリョウ</t>
    </rPh>
    <phoneticPr fontId="5"/>
  </si>
  <si>
    <t>統計解析ソフトのアップデート</t>
    <rPh sb="0" eb="2">
      <t>トウケイ</t>
    </rPh>
    <rPh sb="2" eb="4">
      <t>カイセキ</t>
    </rPh>
    <phoneticPr fontId="5"/>
  </si>
  <si>
    <t>共同研究報告書印刷</t>
    <rPh sb="0" eb="2">
      <t>キョウドウ</t>
    </rPh>
    <rPh sb="2" eb="4">
      <t>ケンキュウ</t>
    </rPh>
    <rPh sb="4" eb="7">
      <t>ホウコクショ</t>
    </rPh>
    <rPh sb="7" eb="9">
      <t>インサツ</t>
    </rPh>
    <phoneticPr fontId="5"/>
  </si>
  <si>
    <t>共同研究等に係る翻訳業務</t>
    <rPh sb="0" eb="2">
      <t>キョウドウ</t>
    </rPh>
    <rPh sb="2" eb="4">
      <t>ケンキュウ</t>
    </rPh>
    <rPh sb="4" eb="5">
      <t>トウ</t>
    </rPh>
    <rPh sb="6" eb="7">
      <t>カカ</t>
    </rPh>
    <rPh sb="8" eb="10">
      <t>ホンヤク</t>
    </rPh>
    <rPh sb="10" eb="12">
      <t>ギョウム</t>
    </rPh>
    <phoneticPr fontId="5"/>
  </si>
  <si>
    <t>共同研究に係るデータの購入</t>
    <rPh sb="0" eb="2">
      <t>キョウドウ</t>
    </rPh>
    <rPh sb="2" eb="4">
      <t>ケンキュウ</t>
    </rPh>
    <rPh sb="5" eb="6">
      <t>カカ</t>
    </rPh>
    <rPh sb="11" eb="13">
      <t>コウニュウ</t>
    </rPh>
    <phoneticPr fontId="5"/>
  </si>
  <si>
    <t>国際シンポジウム講演者</t>
    <rPh sb="0" eb="2">
      <t>コクサイ</t>
    </rPh>
    <rPh sb="8" eb="10">
      <t>コウエン</t>
    </rPh>
    <rPh sb="10" eb="11">
      <t>シャ</t>
    </rPh>
    <phoneticPr fontId="5"/>
  </si>
  <si>
    <t>公開セミナー講演者</t>
    <rPh sb="0" eb="2">
      <t>コウカイ</t>
    </rPh>
    <rPh sb="6" eb="8">
      <t>コウエン</t>
    </rPh>
    <rPh sb="8" eb="9">
      <t>シャ</t>
    </rPh>
    <phoneticPr fontId="5"/>
  </si>
  <si>
    <t>国際シンポジウム講演者</t>
    <rPh sb="0" eb="8">
      <t>コク</t>
    </rPh>
    <rPh sb="8" eb="10">
      <t>コウエン</t>
    </rPh>
    <rPh sb="10" eb="11">
      <t>シャ</t>
    </rPh>
    <phoneticPr fontId="5"/>
  </si>
  <si>
    <t>国際シンポジウム参加者</t>
    <rPh sb="0" eb="2">
      <t>コクサイ</t>
    </rPh>
    <rPh sb="8" eb="11">
      <t>サンカシャ</t>
    </rPh>
    <phoneticPr fontId="5"/>
  </si>
  <si>
    <t>都市センターホテル</t>
    <rPh sb="0" eb="2">
      <t>トシ</t>
    </rPh>
    <phoneticPr fontId="5"/>
  </si>
  <si>
    <t>国際シンポジウムの会場提供</t>
    <rPh sb="0" eb="2">
      <t>コクサイ</t>
    </rPh>
    <rPh sb="9" eb="11">
      <t>カイジョウ</t>
    </rPh>
    <rPh sb="11" eb="13">
      <t>テイキョウ</t>
    </rPh>
    <phoneticPr fontId="5"/>
  </si>
  <si>
    <t>公開セミナー及び国際シンポジウムにおける同時通訳</t>
    <rPh sb="0" eb="2">
      <t>コウカイ</t>
    </rPh>
    <rPh sb="6" eb="7">
      <t>オヨ</t>
    </rPh>
    <rPh sb="8" eb="10">
      <t>コクサイ</t>
    </rPh>
    <rPh sb="20" eb="22">
      <t>ドウジ</t>
    </rPh>
    <rPh sb="22" eb="24">
      <t>ツウヤク</t>
    </rPh>
    <phoneticPr fontId="5"/>
  </si>
  <si>
    <t>イイノカンファレンスセンター</t>
    <phoneticPr fontId="5"/>
  </si>
  <si>
    <t>公開セミナーの会場提供</t>
    <rPh sb="0" eb="2">
      <t>コウカイ</t>
    </rPh>
    <rPh sb="7" eb="9">
      <t>カイジョウ</t>
    </rPh>
    <rPh sb="9" eb="11">
      <t>テイキョウ</t>
    </rPh>
    <phoneticPr fontId="5"/>
  </si>
  <si>
    <t>（財）日本航空協会</t>
    <rPh sb="1" eb="2">
      <t>ザイ</t>
    </rPh>
    <rPh sb="3" eb="5">
      <t>ニホン</t>
    </rPh>
    <rPh sb="5" eb="7">
      <t>コウクウ</t>
    </rPh>
    <rPh sb="7" eb="9">
      <t>キョウカイ</t>
    </rPh>
    <phoneticPr fontId="5"/>
  </si>
  <si>
    <t>㈱サイマル・インターナショナル</t>
    <phoneticPr fontId="5"/>
  </si>
  <si>
    <t>㈱サウンド・クロップ</t>
    <phoneticPr fontId="5"/>
  </si>
  <si>
    <t>㈱トランス・アジア</t>
    <phoneticPr fontId="5"/>
  </si>
  <si>
    <t>東京反訳㈱</t>
    <rPh sb="0" eb="2">
      <t>トウキョウ</t>
    </rPh>
    <rPh sb="2" eb="3">
      <t>ハン</t>
    </rPh>
    <rPh sb="3" eb="4">
      <t>ヤク</t>
    </rPh>
    <phoneticPr fontId="5"/>
  </si>
  <si>
    <t>共同研究に係るヒアリング</t>
    <rPh sb="0" eb="2">
      <t>キョウドウ</t>
    </rPh>
    <rPh sb="2" eb="4">
      <t>ケンキュウ</t>
    </rPh>
    <rPh sb="5" eb="6">
      <t>カカ</t>
    </rPh>
    <phoneticPr fontId="5"/>
  </si>
  <si>
    <t>公開セミナー及び国際シンポジウムにおけるテープ起こし</t>
    <rPh sb="0" eb="2">
      <t>コウカイ</t>
    </rPh>
    <rPh sb="6" eb="7">
      <t>オヨ</t>
    </rPh>
    <rPh sb="8" eb="10">
      <t>コクサイ</t>
    </rPh>
    <rPh sb="23" eb="24">
      <t>オ</t>
    </rPh>
    <phoneticPr fontId="5"/>
  </si>
  <si>
    <t>国際シンポジウムの講演資料に係る英訳</t>
    <rPh sb="0" eb="2">
      <t>コクサイ</t>
    </rPh>
    <rPh sb="9" eb="11">
      <t>コウエン</t>
    </rPh>
    <rPh sb="11" eb="13">
      <t>シリョウ</t>
    </rPh>
    <rPh sb="14" eb="15">
      <t>カカ</t>
    </rPh>
    <rPh sb="16" eb="18">
      <t>エイヤク</t>
    </rPh>
    <phoneticPr fontId="5"/>
  </si>
  <si>
    <t>-</t>
    <phoneticPr fontId="5"/>
  </si>
  <si>
    <t>（株）オーキッド</t>
    <phoneticPr fontId="5"/>
  </si>
  <si>
    <t>公開セミナーの開催に係る経費／開催回数　　　　　　　　　　　　　　</t>
    <rPh sb="0" eb="2">
      <t>コウカイ</t>
    </rPh>
    <rPh sb="7" eb="9">
      <t>カイサイ</t>
    </rPh>
    <rPh sb="10" eb="11">
      <t>カカ</t>
    </rPh>
    <rPh sb="12" eb="14">
      <t>ケイヒ</t>
    </rPh>
    <rPh sb="15" eb="17">
      <t>カイサイ</t>
    </rPh>
    <rPh sb="17" eb="19">
      <t>カイスウ</t>
    </rPh>
    <phoneticPr fontId="5"/>
  </si>
  <si>
    <t>国際シンポジウム開催に係る経費／開催回数　　　　　　　　　　　　　　</t>
    <rPh sb="0" eb="2">
      <t>コクサイ</t>
    </rPh>
    <rPh sb="8" eb="10">
      <t>カイサイ</t>
    </rPh>
    <rPh sb="11" eb="12">
      <t>カカ</t>
    </rPh>
    <rPh sb="13" eb="15">
      <t>ケイヒ</t>
    </rPh>
    <rPh sb="16" eb="18">
      <t>カイサイ</t>
    </rPh>
    <rPh sb="18" eb="20">
      <t>カイスウ</t>
    </rPh>
    <phoneticPr fontId="5"/>
  </si>
  <si>
    <t>　　円/回</t>
    <rPh sb="2" eb="3">
      <t>エン</t>
    </rPh>
    <rPh sb="4" eb="5">
      <t>カイ</t>
    </rPh>
    <phoneticPr fontId="5"/>
  </si>
  <si>
    <t>　　円</t>
    <rPh sb="2" eb="3">
      <t>エン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</si>
  <si>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</si>
  <si>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</si>
  <si>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</si>
  <si>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外国人招へい旅費</t>
    <rPh sb="0" eb="2">
      <t>ガイコク</t>
    </rPh>
    <rPh sb="2" eb="3">
      <t>ジン</t>
    </rPh>
    <rPh sb="3" eb="4">
      <t>ショウ</t>
    </rPh>
    <rPh sb="6" eb="8">
      <t>リョヒ</t>
    </rPh>
    <phoneticPr fontId="5"/>
  </si>
  <si>
    <t>経済実態等調査費</t>
    <rPh sb="0" eb="2">
      <t>ケイザイ</t>
    </rPh>
    <rPh sb="2" eb="4">
      <t>ジッタイ</t>
    </rPh>
    <rPh sb="4" eb="5">
      <t>トウ</t>
    </rPh>
    <rPh sb="5" eb="7">
      <t>チョウサ</t>
    </rPh>
    <rPh sb="7" eb="8">
      <t>ヒ</t>
    </rPh>
    <phoneticPr fontId="5"/>
  </si>
  <si>
    <t>　競争政策研究センターは，外部の研究者や実務家と公取委職員との協働のプラットフォームの整備を図ることを目的としたバーチャルな組織であって，プロジェクトごとに経済学者，法学者に公取委職員が加わって共同研究を行うとともに，定期的にワークショップ，公開セミナー，国際シンポジウムを開催している。</t>
    <phoneticPr fontId="5"/>
  </si>
  <si>
    <t>　競争政策研究センターは，競争政策の企画，立案及び強化を行う上での理論的・実証的基礎を強化する観点はもちろんのこと，競争政策の重要性や競争政策に係る最近の主要な論点等に関する情報発信をすることで，事業者，実務家等における競争政策に係る理解の増進を図っている。
　競争政策研究センターは，その活動の成果物が公正取引委員会の実務で活用されるとともに，社会的にも多くの関心が寄せられるなど，外部の研究者，実務家及び公正取引委員会職員との協働のプラットフォームとして十分に機能しており，有効な取組であることから，引き続き実施する。</t>
    <rPh sb="18" eb="20">
      <t>キカク</t>
    </rPh>
    <rPh sb="21" eb="23">
      <t>リツアン</t>
    </rPh>
    <rPh sb="23" eb="24">
      <t>オヨ</t>
    </rPh>
    <rPh sb="25" eb="27">
      <t>キョウカ</t>
    </rPh>
    <rPh sb="28" eb="29">
      <t>オコナ</t>
    </rPh>
    <rPh sb="30" eb="31">
      <t>ウエ</t>
    </rPh>
    <rPh sb="33" eb="36">
      <t>リロンテキ</t>
    </rPh>
    <rPh sb="37" eb="40">
      <t>ジッショウテキ</t>
    </rPh>
    <rPh sb="40" eb="42">
      <t>キソ</t>
    </rPh>
    <rPh sb="43" eb="45">
      <t>キョウカ</t>
    </rPh>
    <rPh sb="47" eb="49">
      <t>カンテン</t>
    </rPh>
    <rPh sb="58" eb="60">
      <t>キョウソウ</t>
    </rPh>
    <rPh sb="60" eb="62">
      <t>セイサク</t>
    </rPh>
    <rPh sb="63" eb="66">
      <t>ジュウヨウセイ</t>
    </rPh>
    <rPh sb="67" eb="69">
      <t>キョウソウ</t>
    </rPh>
    <rPh sb="69" eb="71">
      <t>セイサク</t>
    </rPh>
    <rPh sb="72" eb="73">
      <t>カカ</t>
    </rPh>
    <rPh sb="74" eb="76">
      <t>サイキン</t>
    </rPh>
    <rPh sb="77" eb="79">
      <t>シュヨウ</t>
    </rPh>
    <rPh sb="80" eb="82">
      <t>ロンテン</t>
    </rPh>
    <rPh sb="82" eb="83">
      <t>トウ</t>
    </rPh>
    <rPh sb="84" eb="85">
      <t>カン</t>
    </rPh>
    <rPh sb="87" eb="89">
      <t>ジョウホウ</t>
    </rPh>
    <rPh sb="89" eb="91">
      <t>ハッシン</t>
    </rPh>
    <rPh sb="98" eb="101">
      <t>ジギョウシャ</t>
    </rPh>
    <rPh sb="102" eb="105">
      <t>ジツムカ</t>
    </rPh>
    <rPh sb="105" eb="106">
      <t>トウ</t>
    </rPh>
    <rPh sb="110" eb="112">
      <t>キョウソウ</t>
    </rPh>
    <rPh sb="112" eb="114">
      <t>セイサク</t>
    </rPh>
    <rPh sb="115" eb="116">
      <t>カカ</t>
    </rPh>
    <rPh sb="117" eb="119">
      <t>リカイ</t>
    </rPh>
    <rPh sb="120" eb="122">
      <t>ゾウシン</t>
    </rPh>
    <rPh sb="123" eb="124">
      <t>ハカ</t>
    </rPh>
    <phoneticPr fontId="5"/>
  </si>
  <si>
    <t>　今後も，共同研究の成果の概要や講演概要の専門誌への掲載等により積極的な情報発信を行うほか，国内外の学会等において研究成果を紹介する機会を設けることにより独占禁止法の運用の実情に根差した研究成果の普及を図り，併せて，学者等にとって当センターの活動に参加するインセンティブを高める。
　また，公開セミナー等のテーマ選定に際しては，引き続き事業者や実務家等の関心が高く，かつ，競争政策上重要なテーマの選定に重点を置く。</t>
    <phoneticPr fontId="5"/>
  </si>
  <si>
    <t>‐</t>
  </si>
  <si>
    <t xml:space="preserve">  独占禁止法の運用や競争政策の企画・立案・評価に資する研究を行って，研究成果を実務に反映させていくためには，公正取引委員会職員（国）が研究に参加するなどして，主体的に研究活動を行っていく必要がある。</t>
    <rPh sb="2" eb="4">
      <t>ドクセン</t>
    </rPh>
    <rPh sb="4" eb="7">
      <t>キンシホウ</t>
    </rPh>
    <phoneticPr fontId="5"/>
  </si>
  <si>
    <t>　支出先の選定に当たっては，過去に品質が良く価格も安かった事業者を含め，２者又は３者からの見積り合わせを実施して競争性の確保・コストの削減に努めている。</t>
    <phoneticPr fontId="5"/>
  </si>
  <si>
    <t>　共同研究の実施や研究成果の普及等の事業目的の実現に必要不可欠かどうかを慎重に吟味した上で印刷，翻訳等の経費の支出の可否を判断している。</t>
    <phoneticPr fontId="5"/>
  </si>
  <si>
    <t>　公開セミナー，国際シンポジウム等の講演者に対し，旅費及び謝金を支払っているところ，その金額は，規則・統一単価に基づいたものとなっている。</t>
    <rPh sb="1" eb="3">
      <t>コウカイ</t>
    </rPh>
    <rPh sb="8" eb="10">
      <t>コクサイ</t>
    </rPh>
    <rPh sb="16" eb="17">
      <t>トウ</t>
    </rPh>
    <rPh sb="18" eb="20">
      <t>コウエン</t>
    </rPh>
    <rPh sb="20" eb="21">
      <t>シャ</t>
    </rPh>
    <rPh sb="22" eb="23">
      <t>タイ</t>
    </rPh>
    <rPh sb="25" eb="27">
      <t>リョヒ</t>
    </rPh>
    <rPh sb="27" eb="28">
      <t>オヨ</t>
    </rPh>
    <rPh sb="29" eb="31">
      <t>シャキン</t>
    </rPh>
    <rPh sb="32" eb="34">
      <t>シハラ</t>
    </rPh>
    <rPh sb="44" eb="46">
      <t>キンガク</t>
    </rPh>
    <rPh sb="48" eb="50">
      <t>キソク</t>
    </rPh>
    <rPh sb="51" eb="53">
      <t>トウイツ</t>
    </rPh>
    <rPh sb="53" eb="55">
      <t>タンカ</t>
    </rPh>
    <rPh sb="56" eb="57">
      <t>モト</t>
    </rPh>
    <phoneticPr fontId="5"/>
  </si>
  <si>
    <t>　公開セミナー及び国際シンポジウムの開催実績は当初の見込みと同等となっている。また，公正取引委員会職員，経済学者及び法学者による共同研究を数本実施し，研究成果を公表している。</t>
    <rPh sb="69" eb="71">
      <t>スウホン</t>
    </rPh>
    <phoneticPr fontId="5"/>
  </si>
  <si>
    <t>公開セミナー講演者への飲料水の提供</t>
    <rPh sb="0" eb="2">
      <t>コウカイ</t>
    </rPh>
    <rPh sb="6" eb="8">
      <t>コウエン</t>
    </rPh>
    <rPh sb="8" eb="9">
      <t>シャ</t>
    </rPh>
    <rPh sb="11" eb="14">
      <t>インリョウスイ</t>
    </rPh>
    <rPh sb="15" eb="17">
      <t>テイキョウ</t>
    </rPh>
    <phoneticPr fontId="5"/>
  </si>
  <si>
    <t>-</t>
    <phoneticPr fontId="5"/>
  </si>
  <si>
    <t xml:space="preserve">       4,830,000/1</t>
    <phoneticPr fontId="5"/>
  </si>
  <si>
    <t xml:space="preserve">       3,422,923/1</t>
    <phoneticPr fontId="5"/>
  </si>
  <si>
    <t xml:space="preserve">        736,000/3</t>
    <phoneticPr fontId="5"/>
  </si>
  <si>
    <t xml:space="preserve">       1,041,408/3</t>
    <phoneticPr fontId="5"/>
  </si>
  <si>
    <t xml:space="preserve">        584,086/3</t>
    <phoneticPr fontId="5"/>
  </si>
  <si>
    <t>-</t>
    <phoneticPr fontId="5"/>
  </si>
  <si>
    <t>-</t>
    <phoneticPr fontId="5"/>
  </si>
  <si>
    <t xml:space="preserve">        187,971/3</t>
    <phoneticPr fontId="5"/>
  </si>
  <si>
    <t xml:space="preserve">       4,429,339/1</t>
    <phoneticPr fontId="5"/>
  </si>
  <si>
    <t xml:space="preserve">       3,829,916/1</t>
    <phoneticPr fontId="5"/>
  </si>
  <si>
    <t>競争政策の重要性や競争政策に係る最近の主要な論点等に関する情報発信のため，公開セミナーを過去5年間の平均と同等又はそれを上回る程度で実施</t>
    <phoneticPr fontId="5"/>
  </si>
  <si>
    <t>公開セミナーの開催回数</t>
    <rPh sb="0" eb="2">
      <t>コウカイ</t>
    </rPh>
    <rPh sb="7" eb="9">
      <t>カイサイ</t>
    </rPh>
    <rPh sb="9" eb="11">
      <t>カイスウ</t>
    </rPh>
    <phoneticPr fontId="5"/>
  </si>
  <si>
    <t>事業者，法曹等の実務家，行政機関の職員等における競争政策に係る理解の増進により事業者等に対する競争政策の定着を図る</t>
    <phoneticPr fontId="5"/>
  </si>
  <si>
    <t>公開セミナーにおける参加者の満足度（※アンケートにおいて公開セミナーの内容について，「大変参考になった」を５，「参考になった」を４，「全く参考にならなかった」を１とした５段階評価の結果，「５」又は「４」と回答した参加者の割合）</t>
    <phoneticPr fontId="5"/>
  </si>
  <si>
    <t>国際シンポジウムにおける参加者の満足度（※アンケートにおいて国際シンポジウムの内容について，「大変参考になった」を５，「参考になった」を４，「全く参考にならなかった」を１とした５段階評価の結果，「５」又は「４」と回答した参加者の割合）</t>
    <phoneticPr fontId="5"/>
  </si>
  <si>
    <t>同上</t>
    <rPh sb="0" eb="2">
      <t>ドウジョウ</t>
    </rPh>
    <phoneticPr fontId="5"/>
  </si>
  <si>
    <t>％</t>
    <phoneticPr fontId="5"/>
  </si>
  <si>
    <t>共同研究の実施やイベントの開催が活動の中心であり，政策等への反映状況について定量的な指標を設定することは困難であるため。</t>
    <rPh sb="0" eb="2">
      <t>キョウドウ</t>
    </rPh>
    <rPh sb="2" eb="4">
      <t>ケンキュウ</t>
    </rPh>
    <rPh sb="5" eb="7">
      <t>ジッシ</t>
    </rPh>
    <rPh sb="13" eb="15">
      <t>カイサイ</t>
    </rPh>
    <rPh sb="16" eb="18">
      <t>カツドウ</t>
    </rPh>
    <rPh sb="19" eb="21">
      <t>チュウシン</t>
    </rPh>
    <rPh sb="25" eb="27">
      <t>セイサク</t>
    </rPh>
    <rPh sb="27" eb="28">
      <t>トウ</t>
    </rPh>
    <rPh sb="30" eb="32">
      <t>ハンエイ</t>
    </rPh>
    <rPh sb="32" eb="34">
      <t>ジョウキョウ</t>
    </rPh>
    <rPh sb="38" eb="41">
      <t>テイリョウテキ</t>
    </rPh>
    <rPh sb="42" eb="44">
      <t>シヒョウ</t>
    </rPh>
    <rPh sb="45" eb="47">
      <t>セッテイ</t>
    </rPh>
    <rPh sb="52" eb="54">
      <t>コンナン</t>
    </rPh>
    <phoneticPr fontId="5"/>
  </si>
  <si>
    <t>　昨今競争政策の重要性が高まる中，独占禁止法の運用や競争政策の企画・立案・評価を行う上での理論的・実証的な基礎を強化をすることは，国民や社会のニーズを的確に反映しているといえる。また，共同研究に関連したテーマで開催している国際シンポジウムや公開セミナーには，競争政策に関係する企業関係者や法曹等が多数参加していることから，国民のニーズがあり，優先度が高い事業といえる。</t>
    <rPh sb="1" eb="3">
      <t>サッコン</t>
    </rPh>
    <rPh sb="65" eb="67">
      <t>コクミン</t>
    </rPh>
    <rPh sb="68" eb="70">
      <t>シャカイ</t>
    </rPh>
    <rPh sb="75" eb="77">
      <t>テキカク</t>
    </rPh>
    <rPh sb="78" eb="80">
      <t>ハンエイ</t>
    </rPh>
    <phoneticPr fontId="5"/>
  </si>
  <si>
    <t>　複数の競争政策に関するテーマについて，公正取引委員会職員，経済学者及び法学者による共同研究を実施し，研究成果を公表している。また，競争政策の重要性や競争政策に係る最近の主要な論点等に関する情報発信のため，公開セミナー及び国際シンポジウムを開催しており，参加者の満足度も高い。</t>
    <rPh sb="1" eb="3">
      <t>フクスウ</t>
    </rPh>
    <rPh sb="4" eb="6">
      <t>キョウソウ</t>
    </rPh>
    <rPh sb="6" eb="8">
      <t>セイサク</t>
    </rPh>
    <rPh sb="9" eb="10">
      <t>カン</t>
    </rPh>
    <rPh sb="103" eb="105">
      <t>コウカイ</t>
    </rPh>
    <rPh sb="111" eb="113">
      <t>コクサイ</t>
    </rPh>
    <rPh sb="120" eb="122">
      <t>カイサイ</t>
    </rPh>
    <rPh sb="127" eb="130">
      <t>サンカシャ</t>
    </rPh>
    <rPh sb="131" eb="134">
      <t>マンゾクド</t>
    </rPh>
    <rPh sb="135" eb="136">
      <t>タカ</t>
    </rPh>
    <phoneticPr fontId="5"/>
  </si>
  <si>
    <t>　共同研究報告書はホームページでの公表や大学・研究機関等へ配布しているほか，競争政策に関する検討の場においても参考にされるなど積極的に活用している。</t>
    <rPh sb="1" eb="3">
      <t>キョウドウ</t>
    </rPh>
    <rPh sb="3" eb="5">
      <t>ケンキュウ</t>
    </rPh>
    <rPh sb="5" eb="8">
      <t>ホウコクショ</t>
    </rPh>
    <rPh sb="38" eb="40">
      <t>キョウソウ</t>
    </rPh>
    <rPh sb="40" eb="42">
      <t>セイサク</t>
    </rPh>
    <rPh sb="43" eb="44">
      <t>カン</t>
    </rPh>
    <rPh sb="46" eb="48">
      <t>ケントウ</t>
    </rPh>
    <rPh sb="49" eb="50">
      <t>バ</t>
    </rPh>
    <rPh sb="55" eb="57">
      <t>サンコウ</t>
    </rPh>
    <phoneticPr fontId="5"/>
  </si>
  <si>
    <t>　随意契約に当たっては，支出を必要最低限とするために，民間業者と交渉を行っている。</t>
    <rPh sb="1" eb="3">
      <t>ズイイ</t>
    </rPh>
    <rPh sb="3" eb="5">
      <t>ケイヤク</t>
    </rPh>
    <rPh sb="6" eb="7">
      <t>ア</t>
    </rPh>
    <rPh sb="12" eb="14">
      <t>シシュツ</t>
    </rPh>
    <rPh sb="15" eb="17">
      <t>ヒツヨウ</t>
    </rPh>
    <rPh sb="17" eb="20">
      <t>サイテイゲン</t>
    </rPh>
    <rPh sb="27" eb="29">
      <t>ミンカン</t>
    </rPh>
    <rPh sb="29" eb="31">
      <t>ギョウシャ</t>
    </rPh>
    <rPh sb="32" eb="34">
      <t>コウショウ</t>
    </rPh>
    <rPh sb="35" eb="36">
      <t>オコナ</t>
    </rPh>
    <phoneticPr fontId="5"/>
  </si>
  <si>
    <t>-</t>
    <phoneticPr fontId="5"/>
  </si>
  <si>
    <t>-</t>
    <phoneticPr fontId="5"/>
  </si>
  <si>
    <t>-</t>
    <phoneticPr fontId="5"/>
  </si>
  <si>
    <t>　定性的な成果目標は，経済学者，法学者及び公取委職員で行う共同研究の実施などの活動を通じ，独占禁止法の運用や競争政策の企画・立案・評価を行う上での理論的・実証的な基礎を強化すること及び公開セミナーの実施等により競争政策の重要性や競争政策に係る最近の主要な論点等に関する情報発信を行うことで，事業者，法曹等の実務家，行政機関の職員等における競争政策に係る理解の増進を図ることである。
　平成24～26年度においては，11の競争政策に関するテーマについて共同研究を実施し，24，25年に実施したものについては，研究成果として，報告書をホームページで公表した。また，毎年度公開セミナーを3回及び国際シンポジウムを1回開催したところ，参加者の満足度はいずれの回とも高く，参加者にとって参考となるものだったといえる。</t>
    <rPh sb="5" eb="7">
      <t>セイカ</t>
    </rPh>
    <rPh sb="7" eb="9">
      <t>モクヒョウ</t>
    </rPh>
    <rPh sb="90" eb="91">
      <t>オヨ</t>
    </rPh>
    <rPh sb="92" eb="94">
      <t>コウカイ</t>
    </rPh>
    <rPh sb="99" eb="101">
      <t>ジッシ</t>
    </rPh>
    <rPh sb="101" eb="102">
      <t>トウ</t>
    </rPh>
    <rPh sb="105" eb="107">
      <t>キョウソウ</t>
    </rPh>
    <rPh sb="107" eb="109">
      <t>セイサク</t>
    </rPh>
    <rPh sb="110" eb="113">
      <t>ジュウヨウセイ</t>
    </rPh>
    <rPh sb="114" eb="116">
      <t>キョウソウ</t>
    </rPh>
    <rPh sb="116" eb="118">
      <t>セイサク</t>
    </rPh>
    <rPh sb="119" eb="120">
      <t>カカ</t>
    </rPh>
    <rPh sb="121" eb="123">
      <t>サイキン</t>
    </rPh>
    <rPh sb="124" eb="126">
      <t>シュヨウ</t>
    </rPh>
    <rPh sb="127" eb="129">
      <t>ロンテン</t>
    </rPh>
    <rPh sb="129" eb="130">
      <t>トウ</t>
    </rPh>
    <rPh sb="131" eb="132">
      <t>カン</t>
    </rPh>
    <rPh sb="134" eb="136">
      <t>ジョウホウ</t>
    </rPh>
    <rPh sb="136" eb="138">
      <t>ハッシン</t>
    </rPh>
    <rPh sb="139" eb="140">
      <t>オコナ</t>
    </rPh>
    <rPh sb="145" eb="148">
      <t>ジギョウシャ</t>
    </rPh>
    <rPh sb="149" eb="151">
      <t>ホウソウ</t>
    </rPh>
    <rPh sb="151" eb="152">
      <t>トウ</t>
    </rPh>
    <rPh sb="153" eb="156">
      <t>ジツムカ</t>
    </rPh>
    <rPh sb="157" eb="159">
      <t>ギョウセイ</t>
    </rPh>
    <rPh sb="159" eb="161">
      <t>キカン</t>
    </rPh>
    <rPh sb="162" eb="164">
      <t>ショクイン</t>
    </rPh>
    <rPh sb="164" eb="165">
      <t>トウ</t>
    </rPh>
    <rPh sb="169" eb="171">
      <t>キョウソウ</t>
    </rPh>
    <rPh sb="171" eb="173">
      <t>セイサク</t>
    </rPh>
    <rPh sb="174" eb="175">
      <t>カカ</t>
    </rPh>
    <rPh sb="176" eb="178">
      <t>リカイ</t>
    </rPh>
    <rPh sb="179" eb="181">
      <t>ゾウシン</t>
    </rPh>
    <rPh sb="182" eb="183">
      <t>ハカ</t>
    </rPh>
    <rPh sb="192" eb="194">
      <t>ヘイセイ</t>
    </rPh>
    <rPh sb="199" eb="200">
      <t>ネン</t>
    </rPh>
    <rPh sb="200" eb="201">
      <t>ド</t>
    </rPh>
    <rPh sb="210" eb="212">
      <t>キョウソウ</t>
    </rPh>
    <rPh sb="212" eb="214">
      <t>セイサク</t>
    </rPh>
    <rPh sb="215" eb="216">
      <t>カン</t>
    </rPh>
    <rPh sb="225" eb="227">
      <t>キョウドウ</t>
    </rPh>
    <rPh sb="227" eb="229">
      <t>ケンキュウ</t>
    </rPh>
    <rPh sb="230" eb="232">
      <t>ジッシ</t>
    </rPh>
    <rPh sb="239" eb="240">
      <t>ネン</t>
    </rPh>
    <rPh sb="241" eb="243">
      <t>ジッシ</t>
    </rPh>
    <rPh sb="253" eb="255">
      <t>ケンキュウ</t>
    </rPh>
    <rPh sb="255" eb="257">
      <t>セイカ</t>
    </rPh>
    <rPh sb="261" eb="264">
      <t>ホウコクショ</t>
    </rPh>
    <rPh sb="272" eb="274">
      <t>コウヒョウ</t>
    </rPh>
    <rPh sb="280" eb="283">
      <t>マイネンド</t>
    </rPh>
    <rPh sb="283" eb="285">
      <t>コウカイ</t>
    </rPh>
    <rPh sb="291" eb="292">
      <t>カイ</t>
    </rPh>
    <rPh sb="292" eb="293">
      <t>オヨ</t>
    </rPh>
    <rPh sb="294" eb="296">
      <t>コクサイ</t>
    </rPh>
    <rPh sb="304" eb="305">
      <t>カイ</t>
    </rPh>
    <rPh sb="305" eb="307">
      <t>カイサイ</t>
    </rPh>
    <rPh sb="313" eb="316">
      <t>サンカシャ</t>
    </rPh>
    <rPh sb="317" eb="320">
      <t>マンゾクド</t>
    </rPh>
    <rPh sb="325" eb="326">
      <t>カイ</t>
    </rPh>
    <rPh sb="328" eb="329">
      <t>タカ</t>
    </rPh>
    <rPh sb="331" eb="334">
      <t>サンカシャ</t>
    </rPh>
    <rPh sb="338" eb="340">
      <t>サンコウ</t>
    </rPh>
    <phoneticPr fontId="5"/>
  </si>
  <si>
    <t>③(6)</t>
    <phoneticPr fontId="5"/>
  </si>
  <si>
    <t>交通費等</t>
    <rPh sb="0" eb="3">
      <t>コウツウヒ</t>
    </rPh>
    <rPh sb="3" eb="4">
      <t>トウ</t>
    </rPh>
    <phoneticPr fontId="5"/>
  </si>
  <si>
    <t>-</t>
    <phoneticPr fontId="5"/>
  </si>
  <si>
    <t>-</t>
    <phoneticPr fontId="5"/>
  </si>
  <si>
    <t xml:space="preserve">  競争政策の企画・立案，独占禁止法の運用は，経済学に理論的基礎を置いており，政策に適切に応用していく上では，外部の研究者や実務家といった知的資源と公正取引委員会職員との間で，競争政策に関する情報を共有し，密接に意見交換を行う機能的・持続的な協働のプラットフォームを整備することは，必要かつ適切であり，優先度が高い。</t>
    <rPh sb="2" eb="4">
      <t>キョウソウ</t>
    </rPh>
    <rPh sb="4" eb="6">
      <t>セイサク</t>
    </rPh>
    <rPh sb="7" eb="9">
      <t>キカク</t>
    </rPh>
    <rPh sb="10" eb="12">
      <t>リツアン</t>
    </rPh>
    <rPh sb="13" eb="15">
      <t>ドクセン</t>
    </rPh>
    <rPh sb="15" eb="18">
      <t>キンシホウ</t>
    </rPh>
    <rPh sb="19" eb="21">
      <t>ウンヨウ</t>
    </rPh>
    <rPh sb="23" eb="26">
      <t>ケイザイガク</t>
    </rPh>
    <rPh sb="27" eb="29">
      <t>リロン</t>
    </rPh>
    <rPh sb="29" eb="30">
      <t>テキ</t>
    </rPh>
    <rPh sb="30" eb="32">
      <t>キソ</t>
    </rPh>
    <rPh sb="33" eb="34">
      <t>オ</t>
    </rPh>
    <rPh sb="42" eb="44">
      <t>テキセツ</t>
    </rPh>
    <rPh sb="45" eb="47">
      <t>オウヨウ</t>
    </rPh>
    <rPh sb="51" eb="52">
      <t>ウエ</t>
    </rPh>
    <rPh sb="85" eb="86">
      <t>アイダ</t>
    </rPh>
    <rPh sb="141" eb="143">
      <t>ヒツヨウ</t>
    </rPh>
    <rPh sb="145" eb="147">
      <t>テキセツ</t>
    </rPh>
    <rPh sb="151" eb="154">
      <t>ユウセンド</t>
    </rPh>
    <rPh sb="155" eb="156">
      <t>タカ</t>
    </rPh>
    <phoneticPr fontId="5"/>
  </si>
  <si>
    <t>公開セミナーにおけるテープ起こし</t>
    <rPh sb="0" eb="2">
      <t>コウカイ</t>
    </rPh>
    <rPh sb="13" eb="14">
      <t>オ</t>
    </rPh>
    <phoneticPr fontId="5"/>
  </si>
  <si>
    <t>　点検対象外</t>
    <rPh sb="1" eb="3">
      <t>テンケン</t>
    </rPh>
    <rPh sb="3" eb="6">
      <t>タイショウガイ</t>
    </rPh>
    <phoneticPr fontId="5"/>
  </si>
  <si>
    <t>-</t>
    <phoneticPr fontId="5"/>
  </si>
  <si>
    <t>現状通り</t>
  </si>
  <si>
    <t>-</t>
    <phoneticPr fontId="5"/>
  </si>
  <si>
    <t>　共同研究結果の実務への活用という点において適切な手法の検討・検証に改善の余地があるものの，事業の重要性は変わりないことから現状どおりが妥当である。ただし，執行に当たっては更なる経費の効率化に努めること。</t>
    <rPh sb="1" eb="3">
      <t>キョウドウ</t>
    </rPh>
    <rPh sb="3" eb="5">
      <t>ケンキュウ</t>
    </rPh>
    <rPh sb="5" eb="7">
      <t>ケッカ</t>
    </rPh>
    <rPh sb="8" eb="10">
      <t>ジツム</t>
    </rPh>
    <rPh sb="12" eb="14">
      <t>カツヨウ</t>
    </rPh>
    <rPh sb="17" eb="18">
      <t>テン</t>
    </rPh>
    <rPh sb="22" eb="24">
      <t>テキセツ</t>
    </rPh>
    <rPh sb="25" eb="27">
      <t>シュホウ</t>
    </rPh>
    <rPh sb="28" eb="30">
      <t>ケントウ</t>
    </rPh>
    <rPh sb="31" eb="33">
      <t>ケンショウ</t>
    </rPh>
    <rPh sb="34" eb="36">
      <t>カイゼン</t>
    </rPh>
    <rPh sb="37" eb="39">
      <t>ヨチ</t>
    </rPh>
    <rPh sb="46" eb="48">
      <t>ジギョウ</t>
    </rPh>
    <rPh sb="49" eb="52">
      <t>ジュウヨウセイ</t>
    </rPh>
    <rPh sb="53" eb="54">
      <t>カ</t>
    </rPh>
    <rPh sb="62" eb="64">
      <t>ゲンジョウ</t>
    </rPh>
    <rPh sb="68" eb="70">
      <t>ダトウ</t>
    </rPh>
    <phoneticPr fontId="5"/>
  </si>
  <si>
    <t>木尾　修文</t>
    <rPh sb="0" eb="2">
      <t>キオ</t>
    </rPh>
    <rPh sb="3" eb="5">
      <t>シュウブン</t>
    </rPh>
    <phoneticPr fontId="5"/>
  </si>
  <si>
    <t>　推進チームの所見のとおり，事業内容を維持する。要求額は一部組替えなどを行うが，積算単価・回数を見直すことにより更なる経費の効率化に努めた（反映額：委員等旅費▲0.9百万円（実質），経済実態調査費▲0.2百万円）。引き続き，事業の効率的な予算執行に努める。</t>
    <rPh sb="14" eb="16">
      <t>ジギョウ</t>
    </rPh>
    <rPh sb="16" eb="18">
      <t>ナイヨウ</t>
    </rPh>
    <rPh sb="31" eb="32">
      <t>カ</t>
    </rPh>
    <rPh sb="36" eb="37">
      <t>オコナ</t>
    </rPh>
    <rPh sb="45" eb="47">
      <t>カイスウ</t>
    </rPh>
    <rPh sb="74" eb="77">
      <t>イイントウ</t>
    </rPh>
    <rPh sb="77" eb="79">
      <t>リョヒ</t>
    </rPh>
    <rPh sb="83" eb="86">
      <t>ヒャクマンエン</t>
    </rPh>
    <rPh sb="87" eb="89">
      <t>ジッシツ</t>
    </rPh>
    <phoneticPr fontId="5"/>
  </si>
  <si>
    <t>・諸謝金は，積算時間の積み増しにより1.3百万円増。
・委員等旅費は，外国人招へい旅費からの付替え分が2.4百万円増となるものの，積算回数の見直しにより実質0.9百万円減。
・外国人招へい旅費は，委員等旅費への付替えにより2.4百万円減。
・経済実態等調査費は，積算単価の見直しにより0.2百万円減。</t>
    <rPh sb="1" eb="2">
      <t>ショ</t>
    </rPh>
    <rPh sb="2" eb="4">
      <t>シャキン</t>
    </rPh>
    <rPh sb="6" eb="8">
      <t>セキサン</t>
    </rPh>
    <rPh sb="8" eb="10">
      <t>ジカン</t>
    </rPh>
    <rPh sb="11" eb="12">
      <t>ツ</t>
    </rPh>
    <rPh sb="13" eb="14">
      <t>マ</t>
    </rPh>
    <rPh sb="21" eb="24">
      <t>ヒャクマンエン</t>
    </rPh>
    <rPh sb="24" eb="25">
      <t>ゾウ</t>
    </rPh>
    <rPh sb="28" eb="31">
      <t>イイントウ</t>
    </rPh>
    <rPh sb="31" eb="33">
      <t>リョヒ</t>
    </rPh>
    <rPh sb="49" eb="50">
      <t>ブン</t>
    </rPh>
    <rPh sb="65" eb="67">
      <t>セキサン</t>
    </rPh>
    <rPh sb="67" eb="69">
      <t>カイスウ</t>
    </rPh>
    <rPh sb="70" eb="72">
      <t>ミナオ</t>
    </rPh>
    <rPh sb="81" eb="84">
      <t>ヒャクマンエン</t>
    </rPh>
    <rPh sb="88" eb="90">
      <t>ガイコク</t>
    </rPh>
    <rPh sb="90" eb="91">
      <t>ジン</t>
    </rPh>
    <rPh sb="91" eb="92">
      <t>ショウ</t>
    </rPh>
    <rPh sb="94" eb="96">
      <t>リョヒ</t>
    </rPh>
    <rPh sb="98" eb="101">
      <t>イイントウ</t>
    </rPh>
    <rPh sb="101" eb="103">
      <t>リョヒ</t>
    </rPh>
    <rPh sb="105" eb="107">
      <t>ツケカ</t>
    </rPh>
    <rPh sb="114" eb="117">
      <t>ヒャクマンエン</t>
    </rPh>
    <rPh sb="117" eb="118">
      <t>ゲン</t>
    </rPh>
    <rPh sb="121" eb="123">
      <t>ケイザイ</t>
    </rPh>
    <rPh sb="123" eb="125">
      <t>ジッタイ</t>
    </rPh>
    <rPh sb="125" eb="126">
      <t>トウ</t>
    </rPh>
    <rPh sb="126" eb="129">
      <t>チョウサヒ</t>
    </rPh>
    <rPh sb="131" eb="133">
      <t>セキサン</t>
    </rPh>
    <rPh sb="133" eb="135">
      <t>タンカ</t>
    </rPh>
    <rPh sb="136" eb="138">
      <t>ミナオ</t>
    </rPh>
    <rPh sb="145" eb="148">
      <t>ヒャクマンエン</t>
    </rPh>
    <rPh sb="148" eb="149">
      <t>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</si>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</sst>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3" fontId="23" fillId="0" borderId="25" xfId="0" applyNumberFormat="1" applyFont="1" applyFill="1" applyBorder="1" applyAlignment="1" applyProtection="1">
      <alignmen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0" fillId="0" borderId="139" xfId="0" applyFont="1" applyFill="1" applyBorder="1" applyAlignment="1" applyProtection="1">
      <alignment horizontal="center" vertical="center"/>
      <protection locked="0"/>
    </xf>
    <xf numFmtId="0" fontId="3" fillId="0" borderId="139"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81" fontId="3" fillId="0" borderId="139"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121831</xdr:colOff>
      <xdr:row>140</xdr:row>
      <xdr:rowOff>0</xdr:rowOff>
    </xdr:from>
    <xdr:to>
      <xdr:col>44</xdr:col>
      <xdr:colOff>196665</xdr:colOff>
      <xdr:row>155</xdr:row>
      <xdr:rowOff>79473</xdr:rowOff>
    </xdr:to>
    <xdr:grpSp>
      <xdr:nvGrpSpPr>
        <xdr:cNvPr id="84" name="グループ化 83"/>
        <xdr:cNvGrpSpPr/>
      </xdr:nvGrpSpPr>
      <xdr:grpSpPr>
        <a:xfrm>
          <a:off x="2162902" y="40685357"/>
          <a:ext cx="7014477" cy="5386259"/>
          <a:chOff x="1741520" y="35460214"/>
          <a:chExt cx="7012666" cy="5327943"/>
        </a:xfrm>
      </xdr:grpSpPr>
      <xdr:sp macro="" textlink="">
        <xdr:nvSpPr>
          <xdr:cNvPr id="85" name="テキスト ボックス 84"/>
          <xdr:cNvSpPr txBox="1"/>
        </xdr:nvSpPr>
        <xdr:spPr bwMode="auto">
          <a:xfrm>
            <a:off x="4439935" y="37097889"/>
            <a:ext cx="1790132" cy="60927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300"/>
              </a:lnSpc>
            </a:pPr>
            <a:r>
              <a:rPr kumimoji="1" lang="ja-JP" altLang="en-US" sz="1100">
                <a:latin typeface="+mj-ea"/>
                <a:ea typeface="+mj-ea"/>
              </a:rPr>
              <a:t>Ｂ．民間事業者（</a:t>
            </a:r>
            <a:r>
              <a:rPr kumimoji="1" lang="en-US" altLang="ja-JP" sz="1100">
                <a:latin typeface="+mj-ea"/>
                <a:ea typeface="+mj-ea"/>
              </a:rPr>
              <a:t>12</a:t>
            </a:r>
            <a:r>
              <a:rPr kumimoji="1" lang="ja-JP" altLang="en-US" sz="1100">
                <a:latin typeface="+mj-ea"/>
                <a:ea typeface="+mj-ea"/>
              </a:rPr>
              <a:t>社）</a:t>
            </a:r>
            <a:endParaRPr kumimoji="1" lang="en-US" altLang="ja-JP" sz="1100">
              <a:latin typeface="+mj-ea"/>
              <a:ea typeface="+mj-ea"/>
            </a:endParaRPr>
          </a:p>
          <a:p>
            <a:pPr algn="ctr">
              <a:lnSpc>
                <a:spcPts val="1300"/>
              </a:lnSpc>
            </a:pPr>
            <a:r>
              <a:rPr kumimoji="1" lang="en-US" altLang="ja-JP" sz="1100">
                <a:latin typeface="+mj-ea"/>
                <a:ea typeface="+mj-ea"/>
              </a:rPr>
              <a:t>3.1</a:t>
            </a:r>
            <a:r>
              <a:rPr kumimoji="1" lang="ja-JP" altLang="en-US" sz="1100">
                <a:latin typeface="+mj-ea"/>
                <a:ea typeface="+mj-ea"/>
              </a:rPr>
              <a:t>百万円</a:t>
            </a:r>
          </a:p>
        </xdr:txBody>
      </xdr:sp>
      <xdr:sp macro="" textlink="">
        <xdr:nvSpPr>
          <xdr:cNvPr id="86" name="テキスト ボックス 85"/>
          <xdr:cNvSpPr txBox="1"/>
        </xdr:nvSpPr>
        <xdr:spPr bwMode="auto">
          <a:xfrm>
            <a:off x="1741520" y="37094071"/>
            <a:ext cx="2142028" cy="8049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Ａ．競争政策研究センター</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所長・研究官・有識者（</a:t>
            </a: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名）</a:t>
            </a:r>
            <a:endParaRPr lang="ja-JP" altLang="en-US" sz="1100" b="0" i="0" u="none" strike="noStrike" baseline="0">
              <a:solidFill>
                <a:sysClr val="windowText" lastClr="000000"/>
              </a:solidFill>
              <a:latin typeface="Calibri"/>
              <a:cs typeface="Calibri"/>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11.1</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87" name="テキスト ボックス 86"/>
          <xdr:cNvSpPr txBox="1"/>
        </xdr:nvSpPr>
        <xdr:spPr bwMode="auto">
          <a:xfrm>
            <a:off x="6777660" y="37094102"/>
            <a:ext cx="1976526" cy="7227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Ｃ．公正取引委員会職員</a:t>
            </a:r>
            <a:endParaRPr kumimoji="1" lang="en-US" altLang="ja-JP" sz="1100"/>
          </a:p>
          <a:p>
            <a:pPr algn="ct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名）</a:t>
            </a:r>
            <a:endParaRPr kumimoji="1" lang="en-US" altLang="ja-JP" sz="1100">
              <a:solidFill>
                <a:sysClr val="windowText" lastClr="000000"/>
              </a:solidFill>
              <a:latin typeface="+mj-ea"/>
              <a:ea typeface="+mj-ea"/>
            </a:endParaRPr>
          </a:p>
          <a:p>
            <a:pPr algn="ctr">
              <a:lnSpc>
                <a:spcPts val="1300"/>
              </a:lnSpc>
            </a:pPr>
            <a:r>
              <a:rPr kumimoji="1" lang="en-US" altLang="ja-JP" sz="1100">
                <a:latin typeface="+mj-ea"/>
                <a:ea typeface="+mj-ea"/>
              </a:rPr>
              <a:t>0.2</a:t>
            </a:r>
            <a:r>
              <a:rPr kumimoji="1" lang="ja-JP" altLang="en-US" sz="1100">
                <a:latin typeface="+mj-ea"/>
                <a:ea typeface="+mj-ea"/>
              </a:rPr>
              <a:t>百万円</a:t>
            </a:r>
          </a:p>
        </xdr:txBody>
      </xdr:sp>
      <xdr:sp macro="" textlink="">
        <xdr:nvSpPr>
          <xdr:cNvPr id="88" name="テキスト ボックス 87"/>
          <xdr:cNvSpPr txBox="1"/>
        </xdr:nvSpPr>
        <xdr:spPr bwMode="auto">
          <a:xfrm>
            <a:off x="4303941" y="36862576"/>
            <a:ext cx="2103191" cy="22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p>
        </xdr:txBody>
      </xdr:sp>
      <xdr:sp macro="" textlink="">
        <xdr:nvSpPr>
          <xdr:cNvPr id="89" name="大かっこ 88"/>
          <xdr:cNvSpPr/>
        </xdr:nvSpPr>
        <xdr:spPr bwMode="auto">
          <a:xfrm>
            <a:off x="4455856" y="36108840"/>
            <a:ext cx="1811971" cy="3801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90" name="直線コネクタ 89"/>
          <xdr:cNvCxnSpPr/>
        </xdr:nvCxnSpPr>
        <xdr:spPr bwMode="auto">
          <a:xfrm>
            <a:off x="2943550" y="36672856"/>
            <a:ext cx="4819848" cy="140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 name="テキスト ボックス 90"/>
          <xdr:cNvSpPr txBox="1"/>
        </xdr:nvSpPr>
        <xdr:spPr bwMode="auto">
          <a:xfrm>
            <a:off x="2041071" y="37977050"/>
            <a:ext cx="1777743" cy="358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検討会への参加等</a:t>
            </a:r>
            <a:endParaRPr kumimoji="1" lang="en-US" altLang="ja-JP" sz="1100">
              <a:solidFill>
                <a:sysClr val="windowText" lastClr="000000"/>
              </a:solidFill>
            </a:endParaRPr>
          </a:p>
        </xdr:txBody>
      </xdr:sp>
      <xdr:cxnSp macro="">
        <xdr:nvCxnSpPr>
          <xdr:cNvPr id="92" name="直線コネクタ 91"/>
          <xdr:cNvCxnSpPr/>
        </xdr:nvCxnSpPr>
        <xdr:spPr>
          <a:xfrm>
            <a:off x="4121887" y="38465306"/>
            <a:ext cx="2245119"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3" name="テキスト ボックス 92"/>
          <xdr:cNvSpPr txBox="1"/>
        </xdr:nvSpPr>
        <xdr:spPr bwMode="auto">
          <a:xfrm>
            <a:off x="3244121" y="38933929"/>
            <a:ext cx="1701543" cy="91114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Ｄ．国際シンポジウム・公開セミナー講演者</a:t>
            </a:r>
            <a:endParaRPr lang="ja-JP" altLang="en-US" sz="1100" b="0" i="0" u="none" strike="noStrike" baseline="0">
              <a:solidFill>
                <a:sysClr val="windowText" lastClr="000000"/>
              </a:solidFill>
              <a:latin typeface="Calibri"/>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名）</a:t>
            </a:r>
            <a:endParaRPr lang="ja-JP" altLang="en-US" sz="1100" b="0" i="0" u="none" strike="noStrike" baseline="0">
              <a:solidFill>
                <a:sysClr val="windowText" lastClr="000000"/>
              </a:solidFill>
              <a:latin typeface="Calibri"/>
              <a:cs typeface="Calibri"/>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94" name="テキスト ボックス 93"/>
          <xdr:cNvSpPr txBox="1"/>
        </xdr:nvSpPr>
        <xdr:spPr bwMode="auto">
          <a:xfrm>
            <a:off x="3219246" y="38692284"/>
            <a:ext cx="1772384" cy="23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出席依頼</a:t>
            </a:r>
            <a:r>
              <a:rPr kumimoji="1" lang="en-US" altLang="ja-JP" sz="1100"/>
              <a:t>】</a:t>
            </a:r>
          </a:p>
        </xdr:txBody>
      </xdr:sp>
      <xdr:sp macro="" textlink="">
        <xdr:nvSpPr>
          <xdr:cNvPr id="95" name="テキスト ボックス 94"/>
          <xdr:cNvSpPr txBox="1"/>
        </xdr:nvSpPr>
        <xdr:spPr bwMode="auto">
          <a:xfrm>
            <a:off x="3196199" y="39866042"/>
            <a:ext cx="1765149" cy="542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solidFill>
                  <a:sysClr val="windowText" lastClr="000000"/>
                </a:solidFill>
              </a:rPr>
              <a:t>国際シンポジウム・公開セミナーでの講演</a:t>
            </a:r>
            <a:endParaRPr kumimoji="1" lang="en-US" altLang="ja-JP" sz="1100">
              <a:solidFill>
                <a:sysClr val="windowText" lastClr="000000"/>
              </a:solidFill>
            </a:endParaRPr>
          </a:p>
        </xdr:txBody>
      </xdr:sp>
      <xdr:sp macro="" textlink="">
        <xdr:nvSpPr>
          <xdr:cNvPr id="96" name="テキスト ボックス 95"/>
          <xdr:cNvSpPr txBox="1"/>
        </xdr:nvSpPr>
        <xdr:spPr bwMode="auto">
          <a:xfrm>
            <a:off x="5462542" y="38934141"/>
            <a:ext cx="1790132" cy="64735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300"/>
              </a:lnSpc>
            </a:pPr>
            <a:r>
              <a:rPr kumimoji="1" lang="ja-JP" altLang="en-US" sz="1100">
                <a:latin typeface="+mj-ea"/>
                <a:ea typeface="+mj-ea"/>
              </a:rPr>
              <a:t>Ｅ．民間事業</a:t>
            </a:r>
            <a:r>
              <a:rPr kumimoji="1" lang="ja-JP" altLang="en-US" sz="1100">
                <a:solidFill>
                  <a:sysClr val="windowText" lastClr="000000"/>
                </a:solidFill>
                <a:latin typeface="+mj-ea"/>
                <a:ea typeface="+mj-ea"/>
              </a:rPr>
              <a:t>者（</a:t>
            </a: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社）</a:t>
            </a:r>
            <a:endParaRPr kumimoji="1" lang="en-US" altLang="ja-JP" sz="1100">
              <a:solidFill>
                <a:sysClr val="windowText" lastClr="000000"/>
              </a:solidFill>
              <a:latin typeface="+mj-ea"/>
              <a:ea typeface="+mj-ea"/>
            </a:endParaRPr>
          </a:p>
          <a:p>
            <a:pPr algn="ctr">
              <a:lnSpc>
                <a:spcPts val="1300"/>
              </a:lnSpc>
            </a:pPr>
            <a:r>
              <a:rPr kumimoji="1" lang="en-US" altLang="ja-JP" sz="1100">
                <a:latin typeface="+mj-ea"/>
                <a:ea typeface="+mj-ea"/>
              </a:rPr>
              <a:t>2.9</a:t>
            </a:r>
            <a:r>
              <a:rPr kumimoji="1" lang="ja-JP" altLang="en-US" sz="1100">
                <a:latin typeface="+mj-ea"/>
                <a:ea typeface="+mj-ea"/>
              </a:rPr>
              <a:t>百万円</a:t>
            </a:r>
          </a:p>
        </xdr:txBody>
      </xdr:sp>
      <xdr:sp macro="" textlink="">
        <xdr:nvSpPr>
          <xdr:cNvPr id="97" name="テキスト ボックス 96"/>
          <xdr:cNvSpPr txBox="1"/>
        </xdr:nvSpPr>
        <xdr:spPr bwMode="auto">
          <a:xfrm>
            <a:off x="5384526" y="39549502"/>
            <a:ext cx="1958304" cy="1238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solidFill>
                  <a:sysClr val="windowText" lastClr="000000"/>
                </a:solidFill>
              </a:rPr>
              <a:t>国際</a:t>
            </a:r>
            <a:r>
              <a:rPr lang="ja-JP" altLang="ja-JP" sz="1100" b="0" i="0" baseline="0">
                <a:solidFill>
                  <a:sysClr val="windowText" lastClr="000000"/>
                </a:solidFill>
                <a:effectLst/>
                <a:latin typeface="+mn-lt"/>
                <a:ea typeface="+mn-ea"/>
                <a:cs typeface="+mn-cs"/>
              </a:rPr>
              <a:t>シンポジウム</a:t>
            </a:r>
            <a:r>
              <a:rPr kumimoji="1" lang="ja-JP" altLang="en-US" sz="1100">
                <a:solidFill>
                  <a:sysClr val="windowText" lastClr="000000"/>
                </a:solidFill>
              </a:rPr>
              <a:t>における会場提供，国際シンポジウム・公開セミナーにおける同時通訳・テープ起こし等</a:t>
            </a:r>
            <a:endParaRPr kumimoji="1" lang="en-US" altLang="ja-JP" sz="1100">
              <a:solidFill>
                <a:sysClr val="windowText" lastClr="000000"/>
              </a:solidFill>
            </a:endParaRPr>
          </a:p>
        </xdr:txBody>
      </xdr:sp>
      <xdr:sp macro="" textlink="">
        <xdr:nvSpPr>
          <xdr:cNvPr id="98" name="テキスト ボックス 97"/>
          <xdr:cNvSpPr txBox="1"/>
        </xdr:nvSpPr>
        <xdr:spPr bwMode="auto">
          <a:xfrm>
            <a:off x="5326548" y="38691787"/>
            <a:ext cx="2103191" cy="23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p>
        </xdr:txBody>
      </xdr:sp>
      <xdr:sp macro="" textlink="">
        <xdr:nvSpPr>
          <xdr:cNvPr id="99" name="テキスト ボックス 98"/>
          <xdr:cNvSpPr txBox="1"/>
        </xdr:nvSpPr>
        <xdr:spPr bwMode="auto">
          <a:xfrm>
            <a:off x="4455856" y="35460214"/>
            <a:ext cx="1793091" cy="57677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公正取引委員会</a:t>
            </a:r>
            <a:endParaRPr lang="ja-JP" altLang="en-US" sz="1100" b="0" i="0" u="none" strike="noStrike" baseline="0">
              <a:solidFill>
                <a:sysClr val="windowText" lastClr="000000"/>
              </a:solidFill>
              <a:latin typeface="Calibri"/>
              <a:cs typeface="Calibri"/>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19.8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00" name="テキスト ボックス 99"/>
          <xdr:cNvSpPr txBox="1"/>
        </xdr:nvSpPr>
        <xdr:spPr bwMode="auto">
          <a:xfrm>
            <a:off x="4571999" y="36031715"/>
            <a:ext cx="1581445" cy="54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競争政策研究センターの運営</a:t>
            </a:r>
            <a:endParaRPr kumimoji="1" lang="en-US" altLang="ja-JP" sz="1100"/>
          </a:p>
        </xdr:txBody>
      </xdr:sp>
      <xdr:cxnSp macro="">
        <xdr:nvCxnSpPr>
          <xdr:cNvPr id="101" name="直線矢印コネクタ 100"/>
          <xdr:cNvCxnSpPr>
            <a:endCxn id="87" idx="0"/>
          </xdr:cNvCxnSpPr>
        </xdr:nvCxnSpPr>
        <xdr:spPr bwMode="auto">
          <a:xfrm>
            <a:off x="7763398" y="36686951"/>
            <a:ext cx="5665" cy="4071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xdr:cNvCxnSpPr/>
        </xdr:nvCxnSpPr>
        <xdr:spPr bwMode="auto">
          <a:xfrm flipH="1">
            <a:off x="5321440" y="36569720"/>
            <a:ext cx="3627" cy="2826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3" name="直線矢印コネクタ 102"/>
          <xdr:cNvCxnSpPr/>
        </xdr:nvCxnSpPr>
        <xdr:spPr>
          <a:xfrm rot="5400000">
            <a:off x="3083371" y="37678827"/>
            <a:ext cx="2028873" cy="89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4" name="直線矢印コネクタ 103"/>
          <xdr:cNvCxnSpPr/>
        </xdr:nvCxnSpPr>
        <xdr:spPr>
          <a:xfrm rot="5400000">
            <a:off x="6229287" y="38593442"/>
            <a:ext cx="285717"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87475</xdr:colOff>
      <xdr:row>143</xdr:row>
      <xdr:rowOff>174949</xdr:rowOff>
    </xdr:from>
    <xdr:to>
      <xdr:col>16</xdr:col>
      <xdr:colOff>93140</xdr:colOff>
      <xdr:row>144</xdr:row>
      <xdr:rowOff>232202</xdr:rowOff>
    </xdr:to>
    <xdr:cxnSp macro="">
      <xdr:nvCxnSpPr>
        <xdr:cNvPr id="107" name="直線矢印コネクタ 106"/>
        <xdr:cNvCxnSpPr/>
      </xdr:nvCxnSpPr>
      <xdr:spPr bwMode="auto">
        <a:xfrm>
          <a:off x="3353189" y="51464158"/>
          <a:ext cx="5665" cy="4071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174949</xdr:colOff>
      <xdr:row>146</xdr:row>
      <xdr:rowOff>145791</xdr:rowOff>
    </xdr:from>
    <xdr:to>
      <xdr:col>33</xdr:col>
      <xdr:colOff>69516</xdr:colOff>
      <xdr:row>147</xdr:row>
      <xdr:rowOff>322416</xdr:rowOff>
    </xdr:to>
    <xdr:sp macro="" textlink="">
      <xdr:nvSpPr>
        <xdr:cNvPr id="108" name="テキスト ボックス 107"/>
        <xdr:cNvSpPr txBox="1"/>
      </xdr:nvSpPr>
      <xdr:spPr bwMode="auto">
        <a:xfrm>
          <a:off x="4869413" y="52484694"/>
          <a:ext cx="1935639" cy="526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共同研究に必要な備品・文献等の納入，翻訳業務等</a:t>
          </a:r>
          <a:endParaRPr kumimoji="1" lang="en-US" altLang="ja-JP" sz="1100"/>
        </a:p>
      </xdr:txBody>
    </xdr:sp>
    <xdr:clientData/>
  </xdr:twoCellAnchor>
  <xdr:twoCellAnchor>
    <xdr:from>
      <xdr:col>36</xdr:col>
      <xdr:colOff>87474</xdr:colOff>
      <xdr:row>146</xdr:row>
      <xdr:rowOff>272143</xdr:rowOff>
    </xdr:from>
    <xdr:to>
      <xdr:col>45</xdr:col>
      <xdr:colOff>27242</xdr:colOff>
      <xdr:row>148</xdr:row>
      <xdr:rowOff>83723</xdr:rowOff>
    </xdr:to>
    <xdr:sp macro="" textlink="">
      <xdr:nvSpPr>
        <xdr:cNvPr id="111" name="テキスト ボックス 110"/>
        <xdr:cNvSpPr txBox="1"/>
      </xdr:nvSpPr>
      <xdr:spPr bwMode="auto">
        <a:xfrm>
          <a:off x="7435331" y="52611046"/>
          <a:ext cx="1776732" cy="511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経済法研究会又は共同研究報告会への出席</a:t>
          </a:r>
          <a:endParaRPr kumimoji="1" lang="en-US" altLang="ja-JP" sz="1100"/>
        </a:p>
      </xdr:txBody>
    </xdr:sp>
    <xdr:clientData/>
  </xdr:twoCellAnchor>
  <xdr:twoCellAnchor>
    <xdr:from>
      <xdr:col>35</xdr:col>
      <xdr:colOff>194388</xdr:colOff>
      <xdr:row>146</xdr:row>
      <xdr:rowOff>291581</xdr:rowOff>
    </xdr:from>
    <xdr:to>
      <xdr:col>45</xdr:col>
      <xdr:colOff>19164</xdr:colOff>
      <xdr:row>148</xdr:row>
      <xdr:rowOff>14457</xdr:rowOff>
    </xdr:to>
    <xdr:sp macro="" textlink="">
      <xdr:nvSpPr>
        <xdr:cNvPr id="112" name="大かっこ 111"/>
        <xdr:cNvSpPr/>
      </xdr:nvSpPr>
      <xdr:spPr bwMode="auto">
        <a:xfrm>
          <a:off x="7338138" y="52630484"/>
          <a:ext cx="1865847" cy="422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116632</xdr:colOff>
      <xdr:row>147</xdr:row>
      <xdr:rowOff>0</xdr:rowOff>
    </xdr:from>
    <xdr:to>
      <xdr:col>20</xdr:col>
      <xdr:colOff>145515</xdr:colOff>
      <xdr:row>148</xdr:row>
      <xdr:rowOff>72774</xdr:rowOff>
    </xdr:to>
    <xdr:sp macro="" textlink="">
      <xdr:nvSpPr>
        <xdr:cNvPr id="115" name="大かっこ 114"/>
        <xdr:cNvSpPr/>
      </xdr:nvSpPr>
      <xdr:spPr bwMode="auto">
        <a:xfrm>
          <a:off x="2361811" y="52688801"/>
          <a:ext cx="1865847" cy="422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126352</xdr:colOff>
      <xdr:row>146</xdr:row>
      <xdr:rowOff>174948</xdr:rowOff>
    </xdr:from>
    <xdr:to>
      <xdr:col>32</xdr:col>
      <xdr:colOff>155234</xdr:colOff>
      <xdr:row>147</xdr:row>
      <xdr:rowOff>247722</xdr:rowOff>
    </xdr:to>
    <xdr:sp macro="" textlink="">
      <xdr:nvSpPr>
        <xdr:cNvPr id="116" name="大かっこ 115"/>
        <xdr:cNvSpPr/>
      </xdr:nvSpPr>
      <xdr:spPr bwMode="auto">
        <a:xfrm>
          <a:off x="4820816" y="52513851"/>
          <a:ext cx="1865847" cy="422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97194</xdr:colOff>
      <xdr:row>152</xdr:row>
      <xdr:rowOff>223546</xdr:rowOff>
    </xdr:from>
    <xdr:to>
      <xdr:col>26</xdr:col>
      <xdr:colOff>126076</xdr:colOff>
      <xdr:row>153</xdr:row>
      <xdr:rowOff>296320</xdr:rowOff>
    </xdr:to>
    <xdr:sp macro="" textlink="">
      <xdr:nvSpPr>
        <xdr:cNvPr id="117" name="大かっこ 116"/>
        <xdr:cNvSpPr/>
      </xdr:nvSpPr>
      <xdr:spPr bwMode="auto">
        <a:xfrm>
          <a:off x="3567015" y="54661837"/>
          <a:ext cx="1865847" cy="422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38878</xdr:colOff>
      <xdr:row>152</xdr:row>
      <xdr:rowOff>106914</xdr:rowOff>
    </xdr:from>
    <xdr:to>
      <xdr:col>37</xdr:col>
      <xdr:colOff>194388</xdr:colOff>
      <xdr:row>154</xdr:row>
      <xdr:rowOff>291582</xdr:rowOff>
    </xdr:to>
    <xdr:sp macro="" textlink="">
      <xdr:nvSpPr>
        <xdr:cNvPr id="119" name="大かっこ 118"/>
        <xdr:cNvSpPr/>
      </xdr:nvSpPr>
      <xdr:spPr bwMode="auto">
        <a:xfrm>
          <a:off x="5753878" y="54545205"/>
          <a:ext cx="1992474" cy="88446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85" zoomScale="70" zoomScaleNormal="75" zoomScaleSheetLayoutView="70" zoomScalePageLayoutView="85" workbookViewId="0">
      <selection activeCell="R103" sqref="R103:W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0" t="s">
        <v>374</v>
      </c>
      <c r="AR2" s="100"/>
      <c r="AS2" s="59" t="str">
        <f>IF(OR(AQ2="　", AQ2=""), "", "-")</f>
        <v/>
      </c>
      <c r="AT2" s="101">
        <v>4</v>
      </c>
      <c r="AU2" s="101"/>
      <c r="AV2" s="60" t="str">
        <f>IF(AW2="", "", "-")</f>
        <v/>
      </c>
      <c r="AW2" s="105"/>
      <c r="AX2" s="105"/>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375</v>
      </c>
      <c r="AK3" s="292"/>
      <c r="AL3" s="292"/>
      <c r="AM3" s="292"/>
      <c r="AN3" s="292"/>
      <c r="AO3" s="292"/>
      <c r="AP3" s="292"/>
      <c r="AQ3" s="292"/>
      <c r="AR3" s="292"/>
      <c r="AS3" s="292"/>
      <c r="AT3" s="292"/>
      <c r="AU3" s="292"/>
      <c r="AV3" s="292"/>
      <c r="AW3" s="292"/>
      <c r="AX3" s="36" t="s">
        <v>91</v>
      </c>
    </row>
    <row r="4" spans="1:50" ht="24.75" customHeight="1" x14ac:dyDescent="0.15">
      <c r="A4" s="524" t="s">
        <v>30</v>
      </c>
      <c r="B4" s="525"/>
      <c r="C4" s="525"/>
      <c r="D4" s="525"/>
      <c r="E4" s="525"/>
      <c r="F4" s="525"/>
      <c r="G4" s="498" t="s">
        <v>376</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377</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0" t="s">
        <v>204</v>
      </c>
      <c r="H5" s="321"/>
      <c r="I5" s="321"/>
      <c r="J5" s="321"/>
      <c r="K5" s="321"/>
      <c r="L5" s="321"/>
      <c r="M5" s="322" t="s">
        <v>92</v>
      </c>
      <c r="N5" s="323"/>
      <c r="O5" s="323"/>
      <c r="P5" s="323"/>
      <c r="Q5" s="323"/>
      <c r="R5" s="324"/>
      <c r="S5" s="325" t="s">
        <v>157</v>
      </c>
      <c r="T5" s="321"/>
      <c r="U5" s="321"/>
      <c r="V5" s="321"/>
      <c r="W5" s="321"/>
      <c r="X5" s="326"/>
      <c r="Y5" s="515" t="s">
        <v>3</v>
      </c>
      <c r="Z5" s="516"/>
      <c r="AA5" s="516"/>
      <c r="AB5" s="516"/>
      <c r="AC5" s="516"/>
      <c r="AD5" s="517"/>
      <c r="AE5" s="518" t="s">
        <v>378</v>
      </c>
      <c r="AF5" s="519"/>
      <c r="AG5" s="519"/>
      <c r="AH5" s="519"/>
      <c r="AI5" s="519"/>
      <c r="AJ5" s="519"/>
      <c r="AK5" s="519"/>
      <c r="AL5" s="519"/>
      <c r="AM5" s="519"/>
      <c r="AN5" s="519"/>
      <c r="AO5" s="519"/>
      <c r="AP5" s="520"/>
      <c r="AQ5" s="521" t="s">
        <v>503</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380</v>
      </c>
      <c r="AF6" s="533"/>
      <c r="AG6" s="533"/>
      <c r="AH6" s="533"/>
      <c r="AI6" s="533"/>
      <c r="AJ6" s="533"/>
      <c r="AK6" s="533"/>
      <c r="AL6" s="533"/>
      <c r="AM6" s="533"/>
      <c r="AN6" s="533"/>
      <c r="AO6" s="533"/>
      <c r="AP6" s="533"/>
      <c r="AQ6" s="534"/>
      <c r="AR6" s="534"/>
      <c r="AS6" s="534"/>
      <c r="AT6" s="534"/>
      <c r="AU6" s="534"/>
      <c r="AV6" s="534"/>
      <c r="AW6" s="534"/>
      <c r="AX6" s="535"/>
    </row>
    <row r="7" spans="1:50" ht="49.5" customHeight="1" x14ac:dyDescent="0.15">
      <c r="A7" s="453" t="s">
        <v>25</v>
      </c>
      <c r="B7" s="454"/>
      <c r="C7" s="454"/>
      <c r="D7" s="454"/>
      <c r="E7" s="454"/>
      <c r="F7" s="454"/>
      <c r="G7" s="455" t="s">
        <v>381</v>
      </c>
      <c r="H7" s="456"/>
      <c r="I7" s="456"/>
      <c r="J7" s="456"/>
      <c r="K7" s="456"/>
      <c r="L7" s="456"/>
      <c r="M7" s="456"/>
      <c r="N7" s="456"/>
      <c r="O7" s="456"/>
      <c r="P7" s="456"/>
      <c r="Q7" s="456"/>
      <c r="R7" s="456"/>
      <c r="S7" s="456"/>
      <c r="T7" s="456"/>
      <c r="U7" s="456"/>
      <c r="V7" s="457"/>
      <c r="W7" s="457"/>
      <c r="X7" s="457"/>
      <c r="Y7" s="458" t="s">
        <v>5</v>
      </c>
      <c r="Z7" s="392"/>
      <c r="AA7" s="392"/>
      <c r="AB7" s="392"/>
      <c r="AC7" s="392"/>
      <c r="AD7" s="394"/>
      <c r="AE7" s="459" t="s">
        <v>381</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52" t="s">
        <v>308</v>
      </c>
      <c r="B8" s="353"/>
      <c r="C8" s="353"/>
      <c r="D8" s="353"/>
      <c r="E8" s="353"/>
      <c r="F8" s="354"/>
      <c r="G8" s="349" t="str">
        <f>入力規則等!A26</f>
        <v/>
      </c>
      <c r="H8" s="350"/>
      <c r="I8" s="350"/>
      <c r="J8" s="350"/>
      <c r="K8" s="350"/>
      <c r="L8" s="350"/>
      <c r="M8" s="350"/>
      <c r="N8" s="350"/>
      <c r="O8" s="350"/>
      <c r="P8" s="350"/>
      <c r="Q8" s="350"/>
      <c r="R8" s="350"/>
      <c r="S8" s="350"/>
      <c r="T8" s="350"/>
      <c r="U8" s="350"/>
      <c r="V8" s="350"/>
      <c r="W8" s="350"/>
      <c r="X8" s="351"/>
      <c r="Y8" s="536" t="s">
        <v>79</v>
      </c>
      <c r="Z8" s="536"/>
      <c r="AA8" s="536"/>
      <c r="AB8" s="536"/>
      <c r="AC8" s="536"/>
      <c r="AD8" s="536"/>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4.5" customHeight="1" x14ac:dyDescent="0.15">
      <c r="A9" s="462" t="s">
        <v>26</v>
      </c>
      <c r="B9" s="463"/>
      <c r="C9" s="463"/>
      <c r="D9" s="463"/>
      <c r="E9" s="463"/>
      <c r="F9" s="463"/>
      <c r="G9" s="492" t="s">
        <v>382</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64.5" customHeight="1" x14ac:dyDescent="0.15">
      <c r="A10" s="462" t="s">
        <v>36</v>
      </c>
      <c r="B10" s="463"/>
      <c r="C10" s="463"/>
      <c r="D10" s="463"/>
      <c r="E10" s="463"/>
      <c r="F10" s="463"/>
      <c r="G10" s="492" t="s">
        <v>455</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2" t="s">
        <v>6</v>
      </c>
      <c r="B11" s="463"/>
      <c r="C11" s="463"/>
      <c r="D11" s="463"/>
      <c r="E11" s="463"/>
      <c r="F11" s="464"/>
      <c r="G11" s="512" t="str">
        <f>入力規則等!P10</f>
        <v>直接実施</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66" t="s">
        <v>69</v>
      </c>
      <c r="Q12" s="115"/>
      <c r="R12" s="115"/>
      <c r="S12" s="115"/>
      <c r="T12" s="115"/>
      <c r="U12" s="115"/>
      <c r="V12" s="162"/>
      <c r="W12" s="166" t="s">
        <v>70</v>
      </c>
      <c r="X12" s="115"/>
      <c r="Y12" s="115"/>
      <c r="Z12" s="115"/>
      <c r="AA12" s="115"/>
      <c r="AB12" s="115"/>
      <c r="AC12" s="162"/>
      <c r="AD12" s="166" t="s">
        <v>71</v>
      </c>
      <c r="AE12" s="115"/>
      <c r="AF12" s="115"/>
      <c r="AG12" s="115"/>
      <c r="AH12" s="115"/>
      <c r="AI12" s="115"/>
      <c r="AJ12" s="162"/>
      <c r="AK12" s="166" t="s">
        <v>72</v>
      </c>
      <c r="AL12" s="115"/>
      <c r="AM12" s="115"/>
      <c r="AN12" s="115"/>
      <c r="AO12" s="115"/>
      <c r="AP12" s="115"/>
      <c r="AQ12" s="162"/>
      <c r="AR12" s="166" t="s">
        <v>73</v>
      </c>
      <c r="AS12" s="115"/>
      <c r="AT12" s="115"/>
      <c r="AU12" s="115"/>
      <c r="AV12" s="115"/>
      <c r="AW12" s="115"/>
      <c r="AX12" s="479"/>
    </row>
    <row r="13" spans="1:50" ht="21" customHeight="1" x14ac:dyDescent="0.15">
      <c r="A13" s="469"/>
      <c r="B13" s="470"/>
      <c r="C13" s="470"/>
      <c r="D13" s="470"/>
      <c r="E13" s="470"/>
      <c r="F13" s="471"/>
      <c r="G13" s="480" t="s">
        <v>7</v>
      </c>
      <c r="H13" s="481"/>
      <c r="I13" s="486" t="s">
        <v>8</v>
      </c>
      <c r="J13" s="487"/>
      <c r="K13" s="487"/>
      <c r="L13" s="487"/>
      <c r="M13" s="487"/>
      <c r="N13" s="487"/>
      <c r="O13" s="488"/>
      <c r="P13" s="84">
        <v>25.2</v>
      </c>
      <c r="Q13" s="85"/>
      <c r="R13" s="85"/>
      <c r="S13" s="85"/>
      <c r="T13" s="85"/>
      <c r="U13" s="85"/>
      <c r="V13" s="86"/>
      <c r="W13" s="84">
        <v>22.4</v>
      </c>
      <c r="X13" s="85"/>
      <c r="Y13" s="85"/>
      <c r="Z13" s="85"/>
      <c r="AA13" s="85"/>
      <c r="AB13" s="85"/>
      <c r="AC13" s="86"/>
      <c r="AD13" s="84">
        <v>23.4</v>
      </c>
      <c r="AE13" s="85"/>
      <c r="AF13" s="85"/>
      <c r="AG13" s="85"/>
      <c r="AH13" s="85"/>
      <c r="AI13" s="85"/>
      <c r="AJ13" s="86"/>
      <c r="AK13" s="62">
        <v>22.1</v>
      </c>
      <c r="AL13" s="63"/>
      <c r="AM13" s="63"/>
      <c r="AN13" s="63"/>
      <c r="AO13" s="63"/>
      <c r="AP13" s="63"/>
      <c r="AQ13" s="64"/>
      <c r="AR13" s="672">
        <v>22.3</v>
      </c>
      <c r="AS13" s="673"/>
      <c r="AT13" s="673"/>
      <c r="AU13" s="673"/>
      <c r="AV13" s="673"/>
      <c r="AW13" s="673"/>
      <c r="AX13" s="674"/>
    </row>
    <row r="14" spans="1:50" ht="21" customHeight="1" x14ac:dyDescent="0.15">
      <c r="A14" s="469"/>
      <c r="B14" s="470"/>
      <c r="C14" s="470"/>
      <c r="D14" s="470"/>
      <c r="E14" s="470"/>
      <c r="F14" s="471"/>
      <c r="G14" s="482"/>
      <c r="H14" s="483"/>
      <c r="I14" s="337" t="s">
        <v>9</v>
      </c>
      <c r="J14" s="477"/>
      <c r="K14" s="477"/>
      <c r="L14" s="477"/>
      <c r="M14" s="477"/>
      <c r="N14" s="477"/>
      <c r="O14" s="478"/>
      <c r="P14" s="465">
        <v>-0.8</v>
      </c>
      <c r="Q14" s="465"/>
      <c r="R14" s="465"/>
      <c r="S14" s="465"/>
      <c r="T14" s="465"/>
      <c r="U14" s="465"/>
      <c r="V14" s="465"/>
      <c r="W14" s="449" t="s">
        <v>494</v>
      </c>
      <c r="X14" s="450"/>
      <c r="Y14" s="450"/>
      <c r="Z14" s="450"/>
      <c r="AA14" s="450"/>
      <c r="AB14" s="450"/>
      <c r="AC14" s="450"/>
      <c r="AD14" s="62" t="s">
        <v>495</v>
      </c>
      <c r="AE14" s="63"/>
      <c r="AF14" s="63"/>
      <c r="AG14" s="63"/>
      <c r="AH14" s="63"/>
      <c r="AI14" s="63"/>
      <c r="AJ14" s="64"/>
      <c r="AK14" s="62" t="s">
        <v>444</v>
      </c>
      <c r="AL14" s="63"/>
      <c r="AM14" s="63"/>
      <c r="AN14" s="63"/>
      <c r="AO14" s="63"/>
      <c r="AP14" s="63"/>
      <c r="AQ14" s="64"/>
      <c r="AR14" s="670"/>
      <c r="AS14" s="670"/>
      <c r="AT14" s="670"/>
      <c r="AU14" s="670"/>
      <c r="AV14" s="670"/>
      <c r="AW14" s="670"/>
      <c r="AX14" s="671"/>
    </row>
    <row r="15" spans="1:50" ht="21" customHeight="1" x14ac:dyDescent="0.15">
      <c r="A15" s="469"/>
      <c r="B15" s="470"/>
      <c r="C15" s="470"/>
      <c r="D15" s="470"/>
      <c r="E15" s="470"/>
      <c r="F15" s="471"/>
      <c r="G15" s="482"/>
      <c r="H15" s="483"/>
      <c r="I15" s="337" t="s">
        <v>62</v>
      </c>
      <c r="J15" s="338"/>
      <c r="K15" s="338"/>
      <c r="L15" s="338"/>
      <c r="M15" s="338"/>
      <c r="N15" s="338"/>
      <c r="O15" s="339"/>
      <c r="P15" s="340" t="s">
        <v>494</v>
      </c>
      <c r="Q15" s="341"/>
      <c r="R15" s="341"/>
      <c r="S15" s="341"/>
      <c r="T15" s="341"/>
      <c r="U15" s="341"/>
      <c r="V15" s="342"/>
      <c r="W15" s="449" t="s">
        <v>494</v>
      </c>
      <c r="X15" s="450"/>
      <c r="Y15" s="450"/>
      <c r="Z15" s="450"/>
      <c r="AA15" s="450"/>
      <c r="AB15" s="450"/>
      <c r="AC15" s="450"/>
      <c r="AD15" s="62" t="s">
        <v>495</v>
      </c>
      <c r="AE15" s="63"/>
      <c r="AF15" s="63"/>
      <c r="AG15" s="63"/>
      <c r="AH15" s="63"/>
      <c r="AI15" s="63"/>
      <c r="AJ15" s="64"/>
      <c r="AK15" s="62" t="s">
        <v>381</v>
      </c>
      <c r="AL15" s="63"/>
      <c r="AM15" s="63"/>
      <c r="AN15" s="63"/>
      <c r="AO15" s="63"/>
      <c r="AP15" s="63"/>
      <c r="AQ15" s="64"/>
      <c r="AR15" s="62" t="s">
        <v>499</v>
      </c>
      <c r="AS15" s="63"/>
      <c r="AT15" s="63"/>
      <c r="AU15" s="63"/>
      <c r="AV15" s="63"/>
      <c r="AW15" s="63"/>
      <c r="AX15" s="669"/>
    </row>
    <row r="16" spans="1:50" ht="21" customHeight="1" x14ac:dyDescent="0.15">
      <c r="A16" s="469"/>
      <c r="B16" s="470"/>
      <c r="C16" s="470"/>
      <c r="D16" s="470"/>
      <c r="E16" s="470"/>
      <c r="F16" s="471"/>
      <c r="G16" s="482"/>
      <c r="H16" s="483"/>
      <c r="I16" s="337" t="s">
        <v>63</v>
      </c>
      <c r="J16" s="338"/>
      <c r="K16" s="338"/>
      <c r="L16" s="338"/>
      <c r="M16" s="338"/>
      <c r="N16" s="338"/>
      <c r="O16" s="339"/>
      <c r="P16" s="340" t="s">
        <v>495</v>
      </c>
      <c r="Q16" s="341"/>
      <c r="R16" s="341"/>
      <c r="S16" s="341"/>
      <c r="T16" s="341"/>
      <c r="U16" s="341"/>
      <c r="V16" s="342"/>
      <c r="W16" s="449" t="s">
        <v>494</v>
      </c>
      <c r="X16" s="450"/>
      <c r="Y16" s="450"/>
      <c r="Z16" s="450"/>
      <c r="AA16" s="450"/>
      <c r="AB16" s="450"/>
      <c r="AC16" s="450"/>
      <c r="AD16" s="62" t="s">
        <v>495</v>
      </c>
      <c r="AE16" s="63"/>
      <c r="AF16" s="63"/>
      <c r="AG16" s="63"/>
      <c r="AH16" s="63"/>
      <c r="AI16" s="63"/>
      <c r="AJ16" s="64"/>
      <c r="AK16" s="62" t="s">
        <v>381</v>
      </c>
      <c r="AL16" s="63"/>
      <c r="AM16" s="63"/>
      <c r="AN16" s="63"/>
      <c r="AO16" s="63"/>
      <c r="AP16" s="63"/>
      <c r="AQ16" s="64"/>
      <c r="AR16" s="446"/>
      <c r="AS16" s="447"/>
      <c r="AT16" s="447"/>
      <c r="AU16" s="447"/>
      <c r="AV16" s="447"/>
      <c r="AW16" s="447"/>
      <c r="AX16" s="448"/>
    </row>
    <row r="17" spans="1:50" ht="24.75" customHeight="1" x14ac:dyDescent="0.15">
      <c r="A17" s="469"/>
      <c r="B17" s="470"/>
      <c r="C17" s="470"/>
      <c r="D17" s="470"/>
      <c r="E17" s="470"/>
      <c r="F17" s="471"/>
      <c r="G17" s="482"/>
      <c r="H17" s="483"/>
      <c r="I17" s="337" t="s">
        <v>61</v>
      </c>
      <c r="J17" s="477"/>
      <c r="K17" s="477"/>
      <c r="L17" s="477"/>
      <c r="M17" s="477"/>
      <c r="N17" s="477"/>
      <c r="O17" s="478"/>
      <c r="P17" s="449" t="s">
        <v>495</v>
      </c>
      <c r="Q17" s="450"/>
      <c r="R17" s="450"/>
      <c r="S17" s="450"/>
      <c r="T17" s="450"/>
      <c r="U17" s="450"/>
      <c r="V17" s="450"/>
      <c r="W17" s="449" t="s">
        <v>494</v>
      </c>
      <c r="X17" s="450"/>
      <c r="Y17" s="450"/>
      <c r="Z17" s="450"/>
      <c r="AA17" s="450"/>
      <c r="AB17" s="450"/>
      <c r="AC17" s="450"/>
      <c r="AD17" s="62" t="s">
        <v>495</v>
      </c>
      <c r="AE17" s="63"/>
      <c r="AF17" s="63"/>
      <c r="AG17" s="63"/>
      <c r="AH17" s="63"/>
      <c r="AI17" s="63"/>
      <c r="AJ17" s="64"/>
      <c r="AK17" s="62" t="s">
        <v>381</v>
      </c>
      <c r="AL17" s="63"/>
      <c r="AM17" s="63"/>
      <c r="AN17" s="63"/>
      <c r="AO17" s="63"/>
      <c r="AP17" s="63"/>
      <c r="AQ17" s="64"/>
      <c r="AR17" s="451"/>
      <c r="AS17" s="451"/>
      <c r="AT17" s="451"/>
      <c r="AU17" s="451"/>
      <c r="AV17" s="451"/>
      <c r="AW17" s="451"/>
      <c r="AX17" s="452"/>
    </row>
    <row r="18" spans="1:50" ht="24.75" customHeight="1" x14ac:dyDescent="0.15">
      <c r="A18" s="469"/>
      <c r="B18" s="470"/>
      <c r="C18" s="470"/>
      <c r="D18" s="470"/>
      <c r="E18" s="470"/>
      <c r="F18" s="471"/>
      <c r="G18" s="484"/>
      <c r="H18" s="485"/>
      <c r="I18" s="343" t="s">
        <v>22</v>
      </c>
      <c r="J18" s="344"/>
      <c r="K18" s="344"/>
      <c r="L18" s="344"/>
      <c r="M18" s="344"/>
      <c r="N18" s="344"/>
      <c r="O18" s="345"/>
      <c r="P18" s="308">
        <f>SUM(P13:V17)</f>
        <v>24.4</v>
      </c>
      <c r="Q18" s="309"/>
      <c r="R18" s="309"/>
      <c r="S18" s="309"/>
      <c r="T18" s="309"/>
      <c r="U18" s="309"/>
      <c r="V18" s="310"/>
      <c r="W18" s="308">
        <f>SUM(W13:AC17)</f>
        <v>22.4</v>
      </c>
      <c r="X18" s="309"/>
      <c r="Y18" s="309"/>
      <c r="Z18" s="309"/>
      <c r="AA18" s="309"/>
      <c r="AB18" s="309"/>
      <c r="AC18" s="310"/>
      <c r="AD18" s="308">
        <f t="shared" ref="AD18" si="0">SUM(AD13:AJ17)</f>
        <v>23.4</v>
      </c>
      <c r="AE18" s="309"/>
      <c r="AF18" s="309"/>
      <c r="AG18" s="309"/>
      <c r="AH18" s="309"/>
      <c r="AI18" s="309"/>
      <c r="AJ18" s="310"/>
      <c r="AK18" s="308">
        <f t="shared" ref="AK18" si="1">SUM(AK13:AQ17)</f>
        <v>22.1</v>
      </c>
      <c r="AL18" s="309"/>
      <c r="AM18" s="309"/>
      <c r="AN18" s="309"/>
      <c r="AO18" s="309"/>
      <c r="AP18" s="309"/>
      <c r="AQ18" s="310"/>
      <c r="AR18" s="308">
        <f t="shared" ref="AR18" si="2">SUM(AR13:AX17)</f>
        <v>22.3</v>
      </c>
      <c r="AS18" s="309"/>
      <c r="AT18" s="309"/>
      <c r="AU18" s="309"/>
      <c r="AV18" s="309"/>
      <c r="AW18" s="309"/>
      <c r="AX18" s="311"/>
    </row>
    <row r="19" spans="1:50" ht="24.75" customHeight="1" x14ac:dyDescent="0.15">
      <c r="A19" s="469"/>
      <c r="B19" s="470"/>
      <c r="C19" s="470"/>
      <c r="D19" s="470"/>
      <c r="E19" s="470"/>
      <c r="F19" s="471"/>
      <c r="G19" s="305" t="s">
        <v>10</v>
      </c>
      <c r="H19" s="306"/>
      <c r="I19" s="306"/>
      <c r="J19" s="306"/>
      <c r="K19" s="306"/>
      <c r="L19" s="306"/>
      <c r="M19" s="306"/>
      <c r="N19" s="306"/>
      <c r="O19" s="306"/>
      <c r="P19" s="313">
        <v>21.5</v>
      </c>
      <c r="Q19" s="313"/>
      <c r="R19" s="313"/>
      <c r="S19" s="313"/>
      <c r="T19" s="313"/>
      <c r="U19" s="313"/>
      <c r="V19" s="313"/>
      <c r="W19" s="313">
        <v>18.5</v>
      </c>
      <c r="X19" s="313"/>
      <c r="Y19" s="313"/>
      <c r="Z19" s="313"/>
      <c r="AA19" s="313"/>
      <c r="AB19" s="313"/>
      <c r="AC19" s="313"/>
      <c r="AD19" s="62">
        <v>19.8</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72"/>
      <c r="B20" s="473"/>
      <c r="C20" s="473"/>
      <c r="D20" s="473"/>
      <c r="E20" s="473"/>
      <c r="F20" s="474"/>
      <c r="G20" s="305" t="s">
        <v>11</v>
      </c>
      <c r="H20" s="306"/>
      <c r="I20" s="306"/>
      <c r="J20" s="306"/>
      <c r="K20" s="306"/>
      <c r="L20" s="306"/>
      <c r="M20" s="306"/>
      <c r="N20" s="306"/>
      <c r="O20" s="306"/>
      <c r="P20" s="314">
        <f>IF(P18=0, "-", P19/P18)</f>
        <v>0.88114754098360659</v>
      </c>
      <c r="Q20" s="314"/>
      <c r="R20" s="314"/>
      <c r="S20" s="314"/>
      <c r="T20" s="314"/>
      <c r="U20" s="314"/>
      <c r="V20" s="314"/>
      <c r="W20" s="314">
        <f>IF(W18=0, "-", W19/W18)</f>
        <v>0.82589285714285721</v>
      </c>
      <c r="X20" s="314"/>
      <c r="Y20" s="314"/>
      <c r="Z20" s="314"/>
      <c r="AA20" s="314"/>
      <c r="AB20" s="314"/>
      <c r="AC20" s="314"/>
      <c r="AD20" s="314">
        <f>IF(AD18=0, "-", AD19/AD18)</f>
        <v>0.84615384615384626</v>
      </c>
      <c r="AE20" s="314"/>
      <c r="AF20" s="314"/>
      <c r="AG20" s="314"/>
      <c r="AH20" s="314"/>
      <c r="AI20" s="314"/>
      <c r="AJ20" s="314"/>
      <c r="AK20" s="307"/>
      <c r="AL20" s="307"/>
      <c r="AM20" s="307"/>
      <c r="AN20" s="307"/>
      <c r="AO20" s="307"/>
      <c r="AP20" s="307"/>
      <c r="AQ20" s="307"/>
      <c r="AR20" s="307"/>
      <c r="AS20" s="307"/>
      <c r="AT20" s="307"/>
      <c r="AU20" s="307"/>
      <c r="AV20" s="307"/>
      <c r="AW20" s="307"/>
      <c r="AX20" s="312"/>
    </row>
    <row r="21" spans="1:50" ht="18.75" hidden="1" customHeight="1" x14ac:dyDescent="0.15">
      <c r="A21" s="205" t="s">
        <v>13</v>
      </c>
      <c r="B21" s="206"/>
      <c r="C21" s="206"/>
      <c r="D21" s="206"/>
      <c r="E21" s="206"/>
      <c r="F21" s="207"/>
      <c r="G21" s="212" t="s">
        <v>319</v>
      </c>
      <c r="H21" s="213"/>
      <c r="I21" s="213"/>
      <c r="J21" s="213"/>
      <c r="K21" s="213"/>
      <c r="L21" s="213"/>
      <c r="M21" s="213"/>
      <c r="N21" s="213"/>
      <c r="O21" s="214"/>
      <c r="P21" s="234" t="s">
        <v>83</v>
      </c>
      <c r="Q21" s="213"/>
      <c r="R21" s="213"/>
      <c r="S21" s="213"/>
      <c r="T21" s="213"/>
      <c r="U21" s="213"/>
      <c r="V21" s="213"/>
      <c r="W21" s="213"/>
      <c r="X21" s="214"/>
      <c r="Y21" s="184"/>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hidden="1" customHeight="1" x14ac:dyDescent="0.15">
      <c r="A22" s="205"/>
      <c r="B22" s="206"/>
      <c r="C22" s="206"/>
      <c r="D22" s="206"/>
      <c r="E22" s="206"/>
      <c r="F22" s="207"/>
      <c r="G22" s="215"/>
      <c r="H22" s="102"/>
      <c r="I22" s="102"/>
      <c r="J22" s="102"/>
      <c r="K22" s="102"/>
      <c r="L22" s="102"/>
      <c r="M22" s="102"/>
      <c r="N22" s="102"/>
      <c r="O22" s="216"/>
      <c r="P22" s="235"/>
      <c r="Q22" s="102"/>
      <c r="R22" s="102"/>
      <c r="S22" s="102"/>
      <c r="T22" s="102"/>
      <c r="U22" s="102"/>
      <c r="V22" s="102"/>
      <c r="W22" s="102"/>
      <c r="X22" s="216"/>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4"/>
      <c r="AV22" s="104"/>
      <c r="AW22" s="102" t="s">
        <v>355</v>
      </c>
      <c r="AX22" s="103"/>
    </row>
    <row r="23" spans="1:50" ht="19.5" hidden="1" customHeight="1" x14ac:dyDescent="0.15">
      <c r="A23" s="208"/>
      <c r="B23" s="206"/>
      <c r="C23" s="206"/>
      <c r="D23" s="206"/>
      <c r="E23" s="206"/>
      <c r="F23" s="207"/>
      <c r="G23" s="280" t="s">
        <v>465</v>
      </c>
      <c r="H23" s="281"/>
      <c r="I23" s="281"/>
      <c r="J23" s="281"/>
      <c r="K23" s="281"/>
      <c r="L23" s="281"/>
      <c r="M23" s="281"/>
      <c r="N23" s="281"/>
      <c r="O23" s="282"/>
      <c r="P23" s="204" t="s">
        <v>465</v>
      </c>
      <c r="Q23" s="186"/>
      <c r="R23" s="186"/>
      <c r="S23" s="186"/>
      <c r="T23" s="186"/>
      <c r="U23" s="186"/>
      <c r="V23" s="186"/>
      <c r="W23" s="186"/>
      <c r="X23" s="187"/>
      <c r="Y23" s="286" t="s">
        <v>14</v>
      </c>
      <c r="Z23" s="287"/>
      <c r="AA23" s="288"/>
      <c r="AB23" s="318" t="s">
        <v>501</v>
      </c>
      <c r="AC23" s="289"/>
      <c r="AD23" s="289"/>
      <c r="AE23" s="87" t="s">
        <v>501</v>
      </c>
      <c r="AF23" s="88"/>
      <c r="AG23" s="88"/>
      <c r="AH23" s="88"/>
      <c r="AI23" s="89"/>
      <c r="AJ23" s="87" t="s">
        <v>501</v>
      </c>
      <c r="AK23" s="88"/>
      <c r="AL23" s="88"/>
      <c r="AM23" s="88"/>
      <c r="AN23" s="89"/>
      <c r="AO23" s="87" t="s">
        <v>501</v>
      </c>
      <c r="AP23" s="88"/>
      <c r="AQ23" s="88"/>
      <c r="AR23" s="88"/>
      <c r="AS23" s="89"/>
      <c r="AT23" s="219"/>
      <c r="AU23" s="219"/>
      <c r="AV23" s="219"/>
      <c r="AW23" s="219"/>
      <c r="AX23" s="220"/>
    </row>
    <row r="24" spans="1:50" ht="19.5" hidden="1" customHeight="1" x14ac:dyDescent="0.15">
      <c r="A24" s="209"/>
      <c r="B24" s="210"/>
      <c r="C24" s="210"/>
      <c r="D24" s="210"/>
      <c r="E24" s="210"/>
      <c r="F24" s="211"/>
      <c r="G24" s="283"/>
      <c r="H24" s="284"/>
      <c r="I24" s="284"/>
      <c r="J24" s="284"/>
      <c r="K24" s="284"/>
      <c r="L24" s="284"/>
      <c r="M24" s="284"/>
      <c r="N24" s="284"/>
      <c r="O24" s="285"/>
      <c r="P24" s="269"/>
      <c r="Q24" s="269"/>
      <c r="R24" s="269"/>
      <c r="S24" s="269"/>
      <c r="T24" s="269"/>
      <c r="U24" s="269"/>
      <c r="V24" s="269"/>
      <c r="W24" s="269"/>
      <c r="X24" s="270"/>
      <c r="Y24" s="166" t="s">
        <v>65</v>
      </c>
      <c r="Z24" s="115"/>
      <c r="AA24" s="162"/>
      <c r="AB24" s="319" t="s">
        <v>501</v>
      </c>
      <c r="AC24" s="279"/>
      <c r="AD24" s="279"/>
      <c r="AE24" s="87" t="s">
        <v>501</v>
      </c>
      <c r="AF24" s="88"/>
      <c r="AG24" s="88"/>
      <c r="AH24" s="88"/>
      <c r="AI24" s="89"/>
      <c r="AJ24" s="87" t="s">
        <v>501</v>
      </c>
      <c r="AK24" s="88"/>
      <c r="AL24" s="88"/>
      <c r="AM24" s="88"/>
      <c r="AN24" s="89"/>
      <c r="AO24" s="87" t="s">
        <v>501</v>
      </c>
      <c r="AP24" s="88"/>
      <c r="AQ24" s="88"/>
      <c r="AR24" s="88"/>
      <c r="AS24" s="89"/>
      <c r="AT24" s="87" t="s">
        <v>501</v>
      </c>
      <c r="AU24" s="88"/>
      <c r="AV24" s="88"/>
      <c r="AW24" s="88"/>
      <c r="AX24" s="90"/>
    </row>
    <row r="25" spans="1:50" ht="19.5" hidden="1" customHeight="1" x14ac:dyDescent="0.15">
      <c r="A25" s="675"/>
      <c r="B25" s="676"/>
      <c r="C25" s="676"/>
      <c r="D25" s="676"/>
      <c r="E25" s="676"/>
      <c r="F25" s="677"/>
      <c r="G25" s="315"/>
      <c r="H25" s="316"/>
      <c r="I25" s="316"/>
      <c r="J25" s="316"/>
      <c r="K25" s="316"/>
      <c r="L25" s="316"/>
      <c r="M25" s="316"/>
      <c r="N25" s="316"/>
      <c r="O25" s="317"/>
      <c r="P25" s="188"/>
      <c r="Q25" s="188"/>
      <c r="R25" s="188"/>
      <c r="S25" s="188"/>
      <c r="T25" s="188"/>
      <c r="U25" s="188"/>
      <c r="V25" s="188"/>
      <c r="W25" s="188"/>
      <c r="X25" s="189"/>
      <c r="Y25" s="114" t="s">
        <v>15</v>
      </c>
      <c r="Z25" s="115"/>
      <c r="AA25" s="162"/>
      <c r="AB25" s="687" t="s">
        <v>358</v>
      </c>
      <c r="AC25" s="257"/>
      <c r="AD25" s="257"/>
      <c r="AE25" s="87" t="s">
        <v>501</v>
      </c>
      <c r="AF25" s="88"/>
      <c r="AG25" s="88"/>
      <c r="AH25" s="88"/>
      <c r="AI25" s="89"/>
      <c r="AJ25" s="87" t="s">
        <v>501</v>
      </c>
      <c r="AK25" s="88"/>
      <c r="AL25" s="88"/>
      <c r="AM25" s="88"/>
      <c r="AN25" s="89"/>
      <c r="AO25" s="87" t="s">
        <v>501</v>
      </c>
      <c r="AP25" s="88"/>
      <c r="AQ25" s="88"/>
      <c r="AR25" s="88"/>
      <c r="AS25" s="89"/>
      <c r="AT25" s="261"/>
      <c r="AU25" s="262"/>
      <c r="AV25" s="262"/>
      <c r="AW25" s="262"/>
      <c r="AX25" s="263"/>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4" t="s">
        <v>83</v>
      </c>
      <c r="Q26" s="213"/>
      <c r="R26" s="213"/>
      <c r="S26" s="213"/>
      <c r="T26" s="213"/>
      <c r="U26" s="213"/>
      <c r="V26" s="213"/>
      <c r="W26" s="213"/>
      <c r="X26" s="214"/>
      <c r="Y26" s="184"/>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66" t="s">
        <v>303</v>
      </c>
      <c r="AU26" s="667"/>
      <c r="AV26" s="667"/>
      <c r="AW26" s="667"/>
      <c r="AX26" s="668"/>
    </row>
    <row r="27" spans="1:50" ht="18.75" hidden="1" customHeight="1" x14ac:dyDescent="0.15">
      <c r="A27" s="205"/>
      <c r="B27" s="206"/>
      <c r="C27" s="206"/>
      <c r="D27" s="206"/>
      <c r="E27" s="206"/>
      <c r="F27" s="207"/>
      <c r="G27" s="215"/>
      <c r="H27" s="102"/>
      <c r="I27" s="102"/>
      <c r="J27" s="102"/>
      <c r="K27" s="102"/>
      <c r="L27" s="102"/>
      <c r="M27" s="102"/>
      <c r="N27" s="102"/>
      <c r="O27" s="216"/>
      <c r="P27" s="235"/>
      <c r="Q27" s="102"/>
      <c r="R27" s="102"/>
      <c r="S27" s="102"/>
      <c r="T27" s="102"/>
      <c r="U27" s="102"/>
      <c r="V27" s="102"/>
      <c r="W27" s="102"/>
      <c r="X27" s="216"/>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4"/>
      <c r="AV27" s="104"/>
      <c r="AW27" s="102" t="s">
        <v>355</v>
      </c>
      <c r="AX27" s="103"/>
    </row>
    <row r="28" spans="1:50" ht="22.5" hidden="1" customHeight="1" x14ac:dyDescent="0.15">
      <c r="A28" s="208"/>
      <c r="B28" s="206"/>
      <c r="C28" s="206"/>
      <c r="D28" s="206"/>
      <c r="E28" s="206"/>
      <c r="F28" s="207"/>
      <c r="G28" s="280" t="s">
        <v>465</v>
      </c>
      <c r="H28" s="281"/>
      <c r="I28" s="281"/>
      <c r="J28" s="281"/>
      <c r="K28" s="281"/>
      <c r="L28" s="281"/>
      <c r="M28" s="281"/>
      <c r="N28" s="281"/>
      <c r="O28" s="282"/>
      <c r="P28" s="204" t="s">
        <v>465</v>
      </c>
      <c r="Q28" s="186"/>
      <c r="R28" s="186"/>
      <c r="S28" s="186"/>
      <c r="T28" s="186"/>
      <c r="U28" s="186"/>
      <c r="V28" s="186"/>
      <c r="W28" s="186"/>
      <c r="X28" s="187"/>
      <c r="Y28" s="286" t="s">
        <v>14</v>
      </c>
      <c r="Z28" s="287"/>
      <c r="AA28" s="288"/>
      <c r="AB28" s="318"/>
      <c r="AC28" s="289"/>
      <c r="AD28" s="289"/>
      <c r="AE28" s="87"/>
      <c r="AF28" s="88"/>
      <c r="AG28" s="88"/>
      <c r="AH28" s="88"/>
      <c r="AI28" s="89"/>
      <c r="AJ28" s="87"/>
      <c r="AK28" s="88"/>
      <c r="AL28" s="88"/>
      <c r="AM28" s="88"/>
      <c r="AN28" s="89"/>
      <c r="AO28" s="87"/>
      <c r="AP28" s="88"/>
      <c r="AQ28" s="88"/>
      <c r="AR28" s="88"/>
      <c r="AS28" s="89"/>
      <c r="AT28" s="219"/>
      <c r="AU28" s="219"/>
      <c r="AV28" s="219"/>
      <c r="AW28" s="219"/>
      <c r="AX28" s="220"/>
    </row>
    <row r="29" spans="1:50" ht="22.5" hidden="1" customHeight="1" x14ac:dyDescent="0.15">
      <c r="A29" s="209"/>
      <c r="B29" s="210"/>
      <c r="C29" s="210"/>
      <c r="D29" s="210"/>
      <c r="E29" s="210"/>
      <c r="F29" s="211"/>
      <c r="G29" s="283"/>
      <c r="H29" s="284"/>
      <c r="I29" s="284"/>
      <c r="J29" s="284"/>
      <c r="K29" s="284"/>
      <c r="L29" s="284"/>
      <c r="M29" s="284"/>
      <c r="N29" s="284"/>
      <c r="O29" s="285"/>
      <c r="P29" s="269"/>
      <c r="Q29" s="269"/>
      <c r="R29" s="269"/>
      <c r="S29" s="269"/>
      <c r="T29" s="269"/>
      <c r="U29" s="269"/>
      <c r="V29" s="269"/>
      <c r="W29" s="269"/>
      <c r="X29" s="270"/>
      <c r="Y29" s="166" t="s">
        <v>65</v>
      </c>
      <c r="Z29" s="115"/>
      <c r="AA29" s="162"/>
      <c r="AB29" s="319"/>
      <c r="AC29" s="279"/>
      <c r="AD29" s="279"/>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75"/>
      <c r="B30" s="676"/>
      <c r="C30" s="676"/>
      <c r="D30" s="676"/>
      <c r="E30" s="676"/>
      <c r="F30" s="677"/>
      <c r="G30" s="315"/>
      <c r="H30" s="316"/>
      <c r="I30" s="316"/>
      <c r="J30" s="316"/>
      <c r="K30" s="316"/>
      <c r="L30" s="316"/>
      <c r="M30" s="316"/>
      <c r="N30" s="316"/>
      <c r="O30" s="317"/>
      <c r="P30" s="188"/>
      <c r="Q30" s="188"/>
      <c r="R30" s="188"/>
      <c r="S30" s="188"/>
      <c r="T30" s="188"/>
      <c r="U30" s="188"/>
      <c r="V30" s="188"/>
      <c r="W30" s="188"/>
      <c r="X30" s="189"/>
      <c r="Y30" s="114" t="s">
        <v>15</v>
      </c>
      <c r="Z30" s="115"/>
      <c r="AA30" s="162"/>
      <c r="AB30" s="257" t="s">
        <v>16</v>
      </c>
      <c r="AC30" s="257"/>
      <c r="AD30" s="257"/>
      <c r="AE30" s="87"/>
      <c r="AF30" s="88"/>
      <c r="AG30" s="88"/>
      <c r="AH30" s="88"/>
      <c r="AI30" s="89"/>
      <c r="AJ30" s="87"/>
      <c r="AK30" s="88"/>
      <c r="AL30" s="88"/>
      <c r="AM30" s="88"/>
      <c r="AN30" s="89"/>
      <c r="AO30" s="87"/>
      <c r="AP30" s="88"/>
      <c r="AQ30" s="88"/>
      <c r="AR30" s="88"/>
      <c r="AS30" s="89"/>
      <c r="AT30" s="261"/>
      <c r="AU30" s="262"/>
      <c r="AV30" s="262"/>
      <c r="AW30" s="262"/>
      <c r="AX30" s="263"/>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4" t="s">
        <v>83</v>
      </c>
      <c r="Q31" s="213"/>
      <c r="R31" s="213"/>
      <c r="S31" s="213"/>
      <c r="T31" s="213"/>
      <c r="U31" s="213"/>
      <c r="V31" s="213"/>
      <c r="W31" s="213"/>
      <c r="X31" s="214"/>
      <c r="Y31" s="184"/>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5"/>
      <c r="B32" s="206"/>
      <c r="C32" s="206"/>
      <c r="D32" s="206"/>
      <c r="E32" s="206"/>
      <c r="F32" s="207"/>
      <c r="G32" s="215"/>
      <c r="H32" s="102"/>
      <c r="I32" s="102"/>
      <c r="J32" s="102"/>
      <c r="K32" s="102"/>
      <c r="L32" s="102"/>
      <c r="M32" s="102"/>
      <c r="N32" s="102"/>
      <c r="O32" s="216"/>
      <c r="P32" s="235"/>
      <c r="Q32" s="102"/>
      <c r="R32" s="102"/>
      <c r="S32" s="102"/>
      <c r="T32" s="102"/>
      <c r="U32" s="102"/>
      <c r="V32" s="102"/>
      <c r="W32" s="102"/>
      <c r="X32" s="216"/>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4"/>
      <c r="AV32" s="104"/>
      <c r="AW32" s="102" t="s">
        <v>355</v>
      </c>
      <c r="AX32" s="103"/>
    </row>
    <row r="33" spans="1:50" ht="22.5" hidden="1" customHeight="1" x14ac:dyDescent="0.15">
      <c r="A33" s="208"/>
      <c r="B33" s="206"/>
      <c r="C33" s="206"/>
      <c r="D33" s="206"/>
      <c r="E33" s="206"/>
      <c r="F33" s="207"/>
      <c r="G33" s="280" t="s">
        <v>465</v>
      </c>
      <c r="H33" s="281"/>
      <c r="I33" s="281"/>
      <c r="J33" s="281"/>
      <c r="K33" s="281"/>
      <c r="L33" s="281"/>
      <c r="M33" s="281"/>
      <c r="N33" s="281"/>
      <c r="O33" s="282"/>
      <c r="P33" s="204" t="s">
        <v>465</v>
      </c>
      <c r="Q33" s="186"/>
      <c r="R33" s="186"/>
      <c r="S33" s="186"/>
      <c r="T33" s="186"/>
      <c r="U33" s="186"/>
      <c r="V33" s="186"/>
      <c r="W33" s="186"/>
      <c r="X33" s="187"/>
      <c r="Y33" s="286" t="s">
        <v>14</v>
      </c>
      <c r="Z33" s="287"/>
      <c r="AA33" s="288"/>
      <c r="AB33" s="318"/>
      <c r="AC33" s="289"/>
      <c r="AD33" s="289"/>
      <c r="AE33" s="87"/>
      <c r="AF33" s="88"/>
      <c r="AG33" s="88"/>
      <c r="AH33" s="88"/>
      <c r="AI33" s="89"/>
      <c r="AJ33" s="87"/>
      <c r="AK33" s="88"/>
      <c r="AL33" s="88"/>
      <c r="AM33" s="88"/>
      <c r="AN33" s="89"/>
      <c r="AO33" s="87"/>
      <c r="AP33" s="88"/>
      <c r="AQ33" s="88"/>
      <c r="AR33" s="88"/>
      <c r="AS33" s="89"/>
      <c r="AT33" s="219"/>
      <c r="AU33" s="219"/>
      <c r="AV33" s="219"/>
      <c r="AW33" s="219"/>
      <c r="AX33" s="220"/>
    </row>
    <row r="34" spans="1:50" ht="22.5" hidden="1" customHeight="1" x14ac:dyDescent="0.15">
      <c r="A34" s="209"/>
      <c r="B34" s="210"/>
      <c r="C34" s="210"/>
      <c r="D34" s="210"/>
      <c r="E34" s="210"/>
      <c r="F34" s="211"/>
      <c r="G34" s="283"/>
      <c r="H34" s="284"/>
      <c r="I34" s="284"/>
      <c r="J34" s="284"/>
      <c r="K34" s="284"/>
      <c r="L34" s="284"/>
      <c r="M34" s="284"/>
      <c r="N34" s="284"/>
      <c r="O34" s="285"/>
      <c r="P34" s="269"/>
      <c r="Q34" s="269"/>
      <c r="R34" s="269"/>
      <c r="S34" s="269"/>
      <c r="T34" s="269"/>
      <c r="U34" s="269"/>
      <c r="V34" s="269"/>
      <c r="W34" s="269"/>
      <c r="X34" s="270"/>
      <c r="Y34" s="166" t="s">
        <v>65</v>
      </c>
      <c r="Z34" s="115"/>
      <c r="AA34" s="162"/>
      <c r="AB34" s="319"/>
      <c r="AC34" s="279"/>
      <c r="AD34" s="279"/>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75"/>
      <c r="B35" s="676"/>
      <c r="C35" s="676"/>
      <c r="D35" s="676"/>
      <c r="E35" s="676"/>
      <c r="F35" s="677"/>
      <c r="G35" s="315"/>
      <c r="H35" s="316"/>
      <c r="I35" s="316"/>
      <c r="J35" s="316"/>
      <c r="K35" s="316"/>
      <c r="L35" s="316"/>
      <c r="M35" s="316"/>
      <c r="N35" s="316"/>
      <c r="O35" s="317"/>
      <c r="P35" s="188"/>
      <c r="Q35" s="188"/>
      <c r="R35" s="188"/>
      <c r="S35" s="188"/>
      <c r="T35" s="188"/>
      <c r="U35" s="188"/>
      <c r="V35" s="188"/>
      <c r="W35" s="188"/>
      <c r="X35" s="189"/>
      <c r="Y35" s="114" t="s">
        <v>15</v>
      </c>
      <c r="Z35" s="115"/>
      <c r="AA35" s="162"/>
      <c r="AB35" s="257" t="s">
        <v>16</v>
      </c>
      <c r="AC35" s="257"/>
      <c r="AD35" s="257"/>
      <c r="AE35" s="87"/>
      <c r="AF35" s="88"/>
      <c r="AG35" s="88"/>
      <c r="AH35" s="88"/>
      <c r="AI35" s="89"/>
      <c r="AJ35" s="87"/>
      <c r="AK35" s="88"/>
      <c r="AL35" s="88"/>
      <c r="AM35" s="88"/>
      <c r="AN35" s="89"/>
      <c r="AO35" s="87"/>
      <c r="AP35" s="88"/>
      <c r="AQ35" s="88"/>
      <c r="AR35" s="88"/>
      <c r="AS35" s="89"/>
      <c r="AT35" s="261"/>
      <c r="AU35" s="262"/>
      <c r="AV35" s="262"/>
      <c r="AW35" s="262"/>
      <c r="AX35" s="263"/>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4" t="s">
        <v>83</v>
      </c>
      <c r="Q36" s="213"/>
      <c r="R36" s="213"/>
      <c r="S36" s="213"/>
      <c r="T36" s="213"/>
      <c r="U36" s="213"/>
      <c r="V36" s="213"/>
      <c r="W36" s="213"/>
      <c r="X36" s="214"/>
      <c r="Y36" s="184"/>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5"/>
      <c r="B37" s="206"/>
      <c r="C37" s="206"/>
      <c r="D37" s="206"/>
      <c r="E37" s="206"/>
      <c r="F37" s="207"/>
      <c r="G37" s="215"/>
      <c r="H37" s="102"/>
      <c r="I37" s="102"/>
      <c r="J37" s="102"/>
      <c r="K37" s="102"/>
      <c r="L37" s="102"/>
      <c r="M37" s="102"/>
      <c r="N37" s="102"/>
      <c r="O37" s="216"/>
      <c r="P37" s="235"/>
      <c r="Q37" s="102"/>
      <c r="R37" s="102"/>
      <c r="S37" s="102"/>
      <c r="T37" s="102"/>
      <c r="U37" s="102"/>
      <c r="V37" s="102"/>
      <c r="W37" s="102"/>
      <c r="X37" s="216"/>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4"/>
      <c r="AV37" s="104"/>
      <c r="AW37" s="102" t="s">
        <v>355</v>
      </c>
      <c r="AX37" s="103"/>
    </row>
    <row r="38" spans="1:50" ht="22.5" hidden="1" customHeight="1" x14ac:dyDescent="0.15">
      <c r="A38" s="208"/>
      <c r="B38" s="206"/>
      <c r="C38" s="206"/>
      <c r="D38" s="206"/>
      <c r="E38" s="206"/>
      <c r="F38" s="207"/>
      <c r="G38" s="280" t="s">
        <v>471</v>
      </c>
      <c r="H38" s="281"/>
      <c r="I38" s="281"/>
      <c r="J38" s="281"/>
      <c r="K38" s="281"/>
      <c r="L38" s="281"/>
      <c r="M38" s="281"/>
      <c r="N38" s="281"/>
      <c r="O38" s="282"/>
      <c r="P38" s="204" t="s">
        <v>472</v>
      </c>
      <c r="Q38" s="186"/>
      <c r="R38" s="186"/>
      <c r="S38" s="186"/>
      <c r="T38" s="186"/>
      <c r="U38" s="186"/>
      <c r="V38" s="186"/>
      <c r="W38" s="186"/>
      <c r="X38" s="187"/>
      <c r="Y38" s="286" t="s">
        <v>14</v>
      </c>
      <c r="Z38" s="287"/>
      <c r="AA38" s="288"/>
      <c r="AB38" s="289"/>
      <c r="AC38" s="289"/>
      <c r="AD38" s="289"/>
      <c r="AE38" s="87"/>
      <c r="AF38" s="88"/>
      <c r="AG38" s="88"/>
      <c r="AH38" s="88"/>
      <c r="AI38" s="89"/>
      <c r="AJ38" s="87"/>
      <c r="AK38" s="88"/>
      <c r="AL38" s="88"/>
      <c r="AM38" s="88"/>
      <c r="AN38" s="89"/>
      <c r="AO38" s="87"/>
      <c r="AP38" s="88"/>
      <c r="AQ38" s="88"/>
      <c r="AR38" s="88"/>
      <c r="AS38" s="89"/>
      <c r="AT38" s="219"/>
      <c r="AU38" s="219"/>
      <c r="AV38" s="219"/>
      <c r="AW38" s="219"/>
      <c r="AX38" s="220"/>
    </row>
    <row r="39" spans="1:50" ht="22.5" hidden="1" customHeight="1" x14ac:dyDescent="0.15">
      <c r="A39" s="209"/>
      <c r="B39" s="210"/>
      <c r="C39" s="210"/>
      <c r="D39" s="210"/>
      <c r="E39" s="210"/>
      <c r="F39" s="211"/>
      <c r="G39" s="283"/>
      <c r="H39" s="284"/>
      <c r="I39" s="284"/>
      <c r="J39" s="284"/>
      <c r="K39" s="284"/>
      <c r="L39" s="284"/>
      <c r="M39" s="284"/>
      <c r="N39" s="284"/>
      <c r="O39" s="285"/>
      <c r="P39" s="269"/>
      <c r="Q39" s="269"/>
      <c r="R39" s="269"/>
      <c r="S39" s="269"/>
      <c r="T39" s="269"/>
      <c r="U39" s="269"/>
      <c r="V39" s="269"/>
      <c r="W39" s="269"/>
      <c r="X39" s="270"/>
      <c r="Y39" s="166" t="s">
        <v>65</v>
      </c>
      <c r="Z39" s="115"/>
      <c r="AA39" s="162"/>
      <c r="AB39" s="279"/>
      <c r="AC39" s="279"/>
      <c r="AD39" s="279"/>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75"/>
      <c r="B40" s="676"/>
      <c r="C40" s="676"/>
      <c r="D40" s="676"/>
      <c r="E40" s="676"/>
      <c r="F40" s="677"/>
      <c r="G40" s="315"/>
      <c r="H40" s="316"/>
      <c r="I40" s="316"/>
      <c r="J40" s="316"/>
      <c r="K40" s="316"/>
      <c r="L40" s="316"/>
      <c r="M40" s="316"/>
      <c r="N40" s="316"/>
      <c r="O40" s="317"/>
      <c r="P40" s="188"/>
      <c r="Q40" s="188"/>
      <c r="R40" s="188"/>
      <c r="S40" s="188"/>
      <c r="T40" s="188"/>
      <c r="U40" s="188"/>
      <c r="V40" s="188"/>
      <c r="W40" s="188"/>
      <c r="X40" s="189"/>
      <c r="Y40" s="114" t="s">
        <v>15</v>
      </c>
      <c r="Z40" s="115"/>
      <c r="AA40" s="162"/>
      <c r="AB40" s="257" t="s">
        <v>16</v>
      </c>
      <c r="AC40" s="257"/>
      <c r="AD40" s="257"/>
      <c r="AE40" s="87"/>
      <c r="AF40" s="88"/>
      <c r="AG40" s="88"/>
      <c r="AH40" s="88"/>
      <c r="AI40" s="89"/>
      <c r="AJ40" s="87"/>
      <c r="AK40" s="88"/>
      <c r="AL40" s="88"/>
      <c r="AM40" s="88"/>
      <c r="AN40" s="89"/>
      <c r="AO40" s="87"/>
      <c r="AP40" s="88"/>
      <c r="AQ40" s="88"/>
      <c r="AR40" s="88"/>
      <c r="AS40" s="89"/>
      <c r="AT40" s="261"/>
      <c r="AU40" s="262"/>
      <c r="AV40" s="262"/>
      <c r="AW40" s="262"/>
      <c r="AX40" s="263"/>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4" t="s">
        <v>83</v>
      </c>
      <c r="Q41" s="213"/>
      <c r="R41" s="213"/>
      <c r="S41" s="213"/>
      <c r="T41" s="213"/>
      <c r="U41" s="213"/>
      <c r="V41" s="213"/>
      <c r="W41" s="213"/>
      <c r="X41" s="214"/>
      <c r="Y41" s="184"/>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5"/>
      <c r="B42" s="206"/>
      <c r="C42" s="206"/>
      <c r="D42" s="206"/>
      <c r="E42" s="206"/>
      <c r="F42" s="207"/>
      <c r="G42" s="215"/>
      <c r="H42" s="102"/>
      <c r="I42" s="102"/>
      <c r="J42" s="102"/>
      <c r="K42" s="102"/>
      <c r="L42" s="102"/>
      <c r="M42" s="102"/>
      <c r="N42" s="102"/>
      <c r="O42" s="216"/>
      <c r="P42" s="235"/>
      <c r="Q42" s="102"/>
      <c r="R42" s="102"/>
      <c r="S42" s="102"/>
      <c r="T42" s="102"/>
      <c r="U42" s="102"/>
      <c r="V42" s="102"/>
      <c r="W42" s="102"/>
      <c r="X42" s="216"/>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4"/>
      <c r="AV42" s="104"/>
      <c r="AW42" s="102" t="s">
        <v>355</v>
      </c>
      <c r="AX42" s="103"/>
    </row>
    <row r="43" spans="1:50" ht="22.5" hidden="1" customHeight="1" x14ac:dyDescent="0.15">
      <c r="A43" s="208"/>
      <c r="B43" s="206"/>
      <c r="C43" s="206"/>
      <c r="D43" s="206"/>
      <c r="E43" s="206"/>
      <c r="F43" s="207"/>
      <c r="G43" s="280" t="s">
        <v>472</v>
      </c>
      <c r="H43" s="281"/>
      <c r="I43" s="281"/>
      <c r="J43" s="281"/>
      <c r="K43" s="281"/>
      <c r="L43" s="281"/>
      <c r="M43" s="281"/>
      <c r="N43" s="281"/>
      <c r="O43" s="282"/>
      <c r="P43" s="204" t="s">
        <v>472</v>
      </c>
      <c r="Q43" s="186"/>
      <c r="R43" s="186"/>
      <c r="S43" s="186"/>
      <c r="T43" s="186"/>
      <c r="U43" s="186"/>
      <c r="V43" s="186"/>
      <c r="W43" s="186"/>
      <c r="X43" s="187"/>
      <c r="Y43" s="286" t="s">
        <v>14</v>
      </c>
      <c r="Z43" s="287"/>
      <c r="AA43" s="288"/>
      <c r="AB43" s="289"/>
      <c r="AC43" s="289"/>
      <c r="AD43" s="289"/>
      <c r="AE43" s="87"/>
      <c r="AF43" s="88"/>
      <c r="AG43" s="88"/>
      <c r="AH43" s="88"/>
      <c r="AI43" s="89"/>
      <c r="AJ43" s="87"/>
      <c r="AK43" s="88"/>
      <c r="AL43" s="88"/>
      <c r="AM43" s="88"/>
      <c r="AN43" s="89"/>
      <c r="AO43" s="87"/>
      <c r="AP43" s="88"/>
      <c r="AQ43" s="88"/>
      <c r="AR43" s="88"/>
      <c r="AS43" s="89"/>
      <c r="AT43" s="219"/>
      <c r="AU43" s="219"/>
      <c r="AV43" s="219"/>
      <c r="AW43" s="219"/>
      <c r="AX43" s="220"/>
    </row>
    <row r="44" spans="1:50" ht="22.5" hidden="1" customHeight="1" x14ac:dyDescent="0.15">
      <c r="A44" s="209"/>
      <c r="B44" s="210"/>
      <c r="C44" s="210"/>
      <c r="D44" s="210"/>
      <c r="E44" s="210"/>
      <c r="F44" s="211"/>
      <c r="G44" s="283"/>
      <c r="H44" s="284"/>
      <c r="I44" s="284"/>
      <c r="J44" s="284"/>
      <c r="K44" s="284"/>
      <c r="L44" s="284"/>
      <c r="M44" s="284"/>
      <c r="N44" s="284"/>
      <c r="O44" s="285"/>
      <c r="P44" s="269"/>
      <c r="Q44" s="269"/>
      <c r="R44" s="269"/>
      <c r="S44" s="269"/>
      <c r="T44" s="269"/>
      <c r="U44" s="269"/>
      <c r="V44" s="269"/>
      <c r="W44" s="269"/>
      <c r="X44" s="270"/>
      <c r="Y44" s="166" t="s">
        <v>65</v>
      </c>
      <c r="Z44" s="115"/>
      <c r="AA44" s="162"/>
      <c r="AB44" s="279"/>
      <c r="AC44" s="279"/>
      <c r="AD44" s="279"/>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09"/>
      <c r="B45" s="210"/>
      <c r="C45" s="210"/>
      <c r="D45" s="210"/>
      <c r="E45" s="210"/>
      <c r="F45" s="211"/>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7"/>
      <c r="AF45" s="88"/>
      <c r="AG45" s="88"/>
      <c r="AH45" s="88"/>
      <c r="AI45" s="89"/>
      <c r="AJ45" s="87"/>
      <c r="AK45" s="88"/>
      <c r="AL45" s="88"/>
      <c r="AM45" s="88"/>
      <c r="AN45" s="89"/>
      <c r="AO45" s="87"/>
      <c r="AP45" s="88"/>
      <c r="AQ45" s="88"/>
      <c r="AR45" s="88"/>
      <c r="AS45" s="89"/>
      <c r="AT45" s="261"/>
      <c r="AU45" s="262"/>
      <c r="AV45" s="262"/>
      <c r="AW45" s="262"/>
      <c r="AX45" s="263"/>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customHeight="1" x14ac:dyDescent="0.15">
      <c r="A47" s="228" t="s">
        <v>320</v>
      </c>
      <c r="B47" s="690" t="s">
        <v>317</v>
      </c>
      <c r="C47" s="230"/>
      <c r="D47" s="230"/>
      <c r="E47" s="230"/>
      <c r="F47" s="231"/>
      <c r="G47" s="629" t="s">
        <v>311</v>
      </c>
      <c r="H47" s="629"/>
      <c r="I47" s="629"/>
      <c r="J47" s="629"/>
      <c r="K47" s="629"/>
      <c r="L47" s="629"/>
      <c r="M47" s="629"/>
      <c r="N47" s="629"/>
      <c r="O47" s="629"/>
      <c r="P47" s="629"/>
      <c r="Q47" s="629"/>
      <c r="R47" s="629"/>
      <c r="S47" s="629"/>
      <c r="T47" s="629"/>
      <c r="U47" s="629"/>
      <c r="V47" s="629"/>
      <c r="W47" s="629"/>
      <c r="X47" s="629"/>
      <c r="Y47" s="629"/>
      <c r="Z47" s="629"/>
      <c r="AA47" s="695"/>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customHeight="1" x14ac:dyDescent="0.15">
      <c r="A48" s="228"/>
      <c r="B48" s="690"/>
      <c r="C48" s="230"/>
      <c r="D48" s="230"/>
      <c r="E48" s="230"/>
      <c r="F48" s="231"/>
      <c r="G48" s="102"/>
      <c r="H48" s="102"/>
      <c r="I48" s="102"/>
      <c r="J48" s="102"/>
      <c r="K48" s="102"/>
      <c r="L48" s="102"/>
      <c r="M48" s="102"/>
      <c r="N48" s="102"/>
      <c r="O48" s="102"/>
      <c r="P48" s="102"/>
      <c r="Q48" s="102"/>
      <c r="R48" s="102"/>
      <c r="S48" s="102"/>
      <c r="T48" s="102"/>
      <c r="U48" s="102"/>
      <c r="V48" s="102"/>
      <c r="W48" s="102"/>
      <c r="X48" s="102"/>
      <c r="Y48" s="102"/>
      <c r="Z48" s="102"/>
      <c r="AA48" s="216"/>
      <c r="AB48" s="235"/>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51" customHeight="1" x14ac:dyDescent="0.15">
      <c r="A49" s="228"/>
      <c r="B49" s="690"/>
      <c r="C49" s="230"/>
      <c r="D49" s="230"/>
      <c r="E49" s="230"/>
      <c r="F49" s="231"/>
      <c r="G49" s="331" t="s">
        <v>483</v>
      </c>
      <c r="H49" s="331"/>
      <c r="I49" s="331"/>
      <c r="J49" s="331"/>
      <c r="K49" s="331"/>
      <c r="L49" s="331"/>
      <c r="M49" s="331"/>
      <c r="N49" s="331"/>
      <c r="O49" s="331"/>
      <c r="P49" s="331"/>
      <c r="Q49" s="331"/>
      <c r="R49" s="331"/>
      <c r="S49" s="331"/>
      <c r="T49" s="331"/>
      <c r="U49" s="331"/>
      <c r="V49" s="331"/>
      <c r="W49" s="331"/>
      <c r="X49" s="331"/>
      <c r="Y49" s="331"/>
      <c r="Z49" s="331"/>
      <c r="AA49" s="332"/>
      <c r="AB49" s="622" t="s">
        <v>491</v>
      </c>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23"/>
    </row>
    <row r="50" spans="1:50" ht="51" customHeight="1" x14ac:dyDescent="0.15">
      <c r="A50" s="228"/>
      <c r="B50" s="690"/>
      <c r="C50" s="230"/>
      <c r="D50" s="230"/>
      <c r="E50" s="230"/>
      <c r="F50" s="231"/>
      <c r="G50" s="333"/>
      <c r="H50" s="333"/>
      <c r="I50" s="333"/>
      <c r="J50" s="333"/>
      <c r="K50" s="333"/>
      <c r="L50" s="333"/>
      <c r="M50" s="333"/>
      <c r="N50" s="333"/>
      <c r="O50" s="333"/>
      <c r="P50" s="333"/>
      <c r="Q50" s="333"/>
      <c r="R50" s="333"/>
      <c r="S50" s="333"/>
      <c r="T50" s="333"/>
      <c r="U50" s="333"/>
      <c r="V50" s="333"/>
      <c r="W50" s="333"/>
      <c r="X50" s="333"/>
      <c r="Y50" s="333"/>
      <c r="Z50" s="333"/>
      <c r="AA50" s="334"/>
      <c r="AB50" s="624"/>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25"/>
    </row>
    <row r="51" spans="1:50" ht="51" customHeight="1" x14ac:dyDescent="0.15">
      <c r="A51" s="228"/>
      <c r="B51" s="691"/>
      <c r="C51" s="232"/>
      <c r="D51" s="232"/>
      <c r="E51" s="232"/>
      <c r="F51" s="233"/>
      <c r="G51" s="335"/>
      <c r="H51" s="335"/>
      <c r="I51" s="335"/>
      <c r="J51" s="335"/>
      <c r="K51" s="335"/>
      <c r="L51" s="335"/>
      <c r="M51" s="335"/>
      <c r="N51" s="335"/>
      <c r="O51" s="335"/>
      <c r="P51" s="335"/>
      <c r="Q51" s="335"/>
      <c r="R51" s="335"/>
      <c r="S51" s="335"/>
      <c r="T51" s="335"/>
      <c r="U51" s="335"/>
      <c r="V51" s="335"/>
      <c r="W51" s="335"/>
      <c r="X51" s="335"/>
      <c r="Y51" s="335"/>
      <c r="Z51" s="335"/>
      <c r="AA51" s="336"/>
      <c r="AB51" s="626"/>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27"/>
    </row>
    <row r="52" spans="1:50" ht="18.75" customHeight="1" x14ac:dyDescent="0.15">
      <c r="A52" s="228"/>
      <c r="B52" s="230" t="s">
        <v>318</v>
      </c>
      <c r="C52" s="230"/>
      <c r="D52" s="230"/>
      <c r="E52" s="230"/>
      <c r="F52" s="231"/>
      <c r="G52" s="212" t="s">
        <v>85</v>
      </c>
      <c r="H52" s="213"/>
      <c r="I52" s="213"/>
      <c r="J52" s="213"/>
      <c r="K52" s="213"/>
      <c r="L52" s="213"/>
      <c r="M52" s="213"/>
      <c r="N52" s="213"/>
      <c r="O52" s="214"/>
      <c r="P52" s="234" t="s">
        <v>89</v>
      </c>
      <c r="Q52" s="213"/>
      <c r="R52" s="213"/>
      <c r="S52" s="213"/>
      <c r="T52" s="213"/>
      <c r="U52" s="213"/>
      <c r="V52" s="213"/>
      <c r="W52" s="213"/>
      <c r="X52" s="214"/>
      <c r="Y52" s="236"/>
      <c r="Z52" s="237"/>
      <c r="AA52" s="238"/>
      <c r="AB52" s="242" t="s">
        <v>12</v>
      </c>
      <c r="AC52" s="243"/>
      <c r="AD52" s="244"/>
      <c r="AE52" s="234" t="s">
        <v>69</v>
      </c>
      <c r="AF52" s="213"/>
      <c r="AG52" s="213"/>
      <c r="AH52" s="213"/>
      <c r="AI52" s="214"/>
      <c r="AJ52" s="234" t="s">
        <v>70</v>
      </c>
      <c r="AK52" s="213"/>
      <c r="AL52" s="213"/>
      <c r="AM52" s="213"/>
      <c r="AN52" s="214"/>
      <c r="AO52" s="234" t="s">
        <v>71</v>
      </c>
      <c r="AP52" s="213"/>
      <c r="AQ52" s="213"/>
      <c r="AR52" s="213"/>
      <c r="AS52" s="214"/>
      <c r="AT52" s="264" t="s">
        <v>303</v>
      </c>
      <c r="AU52" s="265"/>
      <c r="AV52" s="265"/>
      <c r="AW52" s="265"/>
      <c r="AX52" s="266"/>
    </row>
    <row r="53" spans="1:50" ht="18.75" customHeight="1" x14ac:dyDescent="0.15">
      <c r="A53" s="228"/>
      <c r="B53" s="230"/>
      <c r="C53" s="230"/>
      <c r="D53" s="230"/>
      <c r="E53" s="230"/>
      <c r="F53" s="231"/>
      <c r="G53" s="215"/>
      <c r="H53" s="102"/>
      <c r="I53" s="102"/>
      <c r="J53" s="102"/>
      <c r="K53" s="102"/>
      <c r="L53" s="102"/>
      <c r="M53" s="102"/>
      <c r="N53" s="102"/>
      <c r="O53" s="216"/>
      <c r="P53" s="235"/>
      <c r="Q53" s="102"/>
      <c r="R53" s="102"/>
      <c r="S53" s="102"/>
      <c r="T53" s="102"/>
      <c r="U53" s="102"/>
      <c r="V53" s="102"/>
      <c r="W53" s="102"/>
      <c r="X53" s="216"/>
      <c r="Y53" s="239"/>
      <c r="Z53" s="240"/>
      <c r="AA53" s="241"/>
      <c r="AB53" s="245"/>
      <c r="AC53" s="246"/>
      <c r="AD53" s="247"/>
      <c r="AE53" s="235"/>
      <c r="AF53" s="102"/>
      <c r="AG53" s="102"/>
      <c r="AH53" s="102"/>
      <c r="AI53" s="216"/>
      <c r="AJ53" s="235"/>
      <c r="AK53" s="102"/>
      <c r="AL53" s="102"/>
      <c r="AM53" s="102"/>
      <c r="AN53" s="216"/>
      <c r="AO53" s="235"/>
      <c r="AP53" s="102"/>
      <c r="AQ53" s="102"/>
      <c r="AR53" s="102"/>
      <c r="AS53" s="216"/>
      <c r="AT53" s="58"/>
      <c r="AU53" s="104"/>
      <c r="AV53" s="104"/>
      <c r="AW53" s="102" t="s">
        <v>355</v>
      </c>
      <c r="AX53" s="103"/>
    </row>
    <row r="54" spans="1:50" ht="28.5" customHeight="1" x14ac:dyDescent="0.15">
      <c r="A54" s="228"/>
      <c r="B54" s="230"/>
      <c r="C54" s="230"/>
      <c r="D54" s="230"/>
      <c r="E54" s="230"/>
      <c r="F54" s="231"/>
      <c r="G54" s="267" t="s">
        <v>476</v>
      </c>
      <c r="H54" s="186"/>
      <c r="I54" s="186"/>
      <c r="J54" s="186"/>
      <c r="K54" s="186"/>
      <c r="L54" s="186"/>
      <c r="M54" s="186"/>
      <c r="N54" s="186"/>
      <c r="O54" s="187"/>
      <c r="P54" s="204" t="s">
        <v>477</v>
      </c>
      <c r="Q54" s="248"/>
      <c r="R54" s="248"/>
      <c r="S54" s="248"/>
      <c r="T54" s="248"/>
      <c r="U54" s="248"/>
      <c r="V54" s="248"/>
      <c r="W54" s="248"/>
      <c r="X54" s="249"/>
      <c r="Y54" s="254" t="s">
        <v>86</v>
      </c>
      <c r="Z54" s="255"/>
      <c r="AA54" s="256"/>
      <c r="AB54" s="217" t="s">
        <v>385</v>
      </c>
      <c r="AC54" s="218"/>
      <c r="AD54" s="218"/>
      <c r="AE54" s="87">
        <v>3</v>
      </c>
      <c r="AF54" s="88"/>
      <c r="AG54" s="88"/>
      <c r="AH54" s="88"/>
      <c r="AI54" s="89"/>
      <c r="AJ54" s="87">
        <v>3</v>
      </c>
      <c r="AK54" s="88"/>
      <c r="AL54" s="88"/>
      <c r="AM54" s="88"/>
      <c r="AN54" s="89"/>
      <c r="AO54" s="87">
        <v>3</v>
      </c>
      <c r="AP54" s="88"/>
      <c r="AQ54" s="88"/>
      <c r="AR54" s="88"/>
      <c r="AS54" s="89"/>
      <c r="AT54" s="219"/>
      <c r="AU54" s="219"/>
      <c r="AV54" s="219"/>
      <c r="AW54" s="219"/>
      <c r="AX54" s="220"/>
    </row>
    <row r="55" spans="1:50" ht="28.5"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1" t="s">
        <v>65</v>
      </c>
      <c r="Z55" s="222"/>
      <c r="AA55" s="223"/>
      <c r="AB55" s="224" t="s">
        <v>385</v>
      </c>
      <c r="AC55" s="225"/>
      <c r="AD55" s="225"/>
      <c r="AE55" s="87">
        <v>3</v>
      </c>
      <c r="AF55" s="88"/>
      <c r="AG55" s="88"/>
      <c r="AH55" s="88"/>
      <c r="AI55" s="89"/>
      <c r="AJ55" s="87">
        <v>3</v>
      </c>
      <c r="AK55" s="88"/>
      <c r="AL55" s="88"/>
      <c r="AM55" s="88"/>
      <c r="AN55" s="89"/>
      <c r="AO55" s="87">
        <v>3</v>
      </c>
      <c r="AP55" s="88"/>
      <c r="AQ55" s="88"/>
      <c r="AR55" s="88"/>
      <c r="AS55" s="89"/>
      <c r="AT55" s="87" t="s">
        <v>506</v>
      </c>
      <c r="AU55" s="88"/>
      <c r="AV55" s="88"/>
      <c r="AW55" s="88"/>
      <c r="AX55" s="90"/>
    </row>
    <row r="56" spans="1:50" ht="28.5" customHeight="1" x14ac:dyDescent="0.15">
      <c r="A56" s="228"/>
      <c r="B56" s="232"/>
      <c r="C56" s="232"/>
      <c r="D56" s="232"/>
      <c r="E56" s="232"/>
      <c r="F56" s="233"/>
      <c r="G56" s="271"/>
      <c r="H56" s="188"/>
      <c r="I56" s="188"/>
      <c r="J56" s="188"/>
      <c r="K56" s="188"/>
      <c r="L56" s="188"/>
      <c r="M56" s="188"/>
      <c r="N56" s="188"/>
      <c r="O56" s="189"/>
      <c r="P56" s="252"/>
      <c r="Q56" s="252"/>
      <c r="R56" s="252"/>
      <c r="S56" s="252"/>
      <c r="T56" s="252"/>
      <c r="U56" s="252"/>
      <c r="V56" s="252"/>
      <c r="W56" s="252"/>
      <c r="X56" s="253"/>
      <c r="Y56" s="226" t="s">
        <v>15</v>
      </c>
      <c r="Z56" s="222"/>
      <c r="AA56" s="223"/>
      <c r="AB56" s="227" t="s">
        <v>16</v>
      </c>
      <c r="AC56" s="227"/>
      <c r="AD56" s="227"/>
      <c r="AE56" s="87">
        <v>100</v>
      </c>
      <c r="AF56" s="88"/>
      <c r="AG56" s="88"/>
      <c r="AH56" s="88"/>
      <c r="AI56" s="89"/>
      <c r="AJ56" s="87">
        <v>100</v>
      </c>
      <c r="AK56" s="88"/>
      <c r="AL56" s="88"/>
      <c r="AM56" s="88"/>
      <c r="AN56" s="89"/>
      <c r="AO56" s="87">
        <v>100</v>
      </c>
      <c r="AP56" s="88"/>
      <c r="AQ56" s="88"/>
      <c r="AR56" s="88"/>
      <c r="AS56" s="89"/>
      <c r="AT56" s="261"/>
      <c r="AU56" s="262"/>
      <c r="AV56" s="262"/>
      <c r="AW56" s="262"/>
      <c r="AX56" s="263"/>
    </row>
    <row r="57" spans="1:50" ht="18.75" customHeight="1" x14ac:dyDescent="0.15">
      <c r="A57" s="228"/>
      <c r="B57" s="230" t="s">
        <v>318</v>
      </c>
      <c r="C57" s="230"/>
      <c r="D57" s="230"/>
      <c r="E57" s="230"/>
      <c r="F57" s="231"/>
      <c r="G57" s="212" t="s">
        <v>85</v>
      </c>
      <c r="H57" s="213"/>
      <c r="I57" s="213"/>
      <c r="J57" s="213"/>
      <c r="K57" s="213"/>
      <c r="L57" s="213"/>
      <c r="M57" s="213"/>
      <c r="N57" s="213"/>
      <c r="O57" s="214"/>
      <c r="P57" s="234" t="s">
        <v>89</v>
      </c>
      <c r="Q57" s="213"/>
      <c r="R57" s="213"/>
      <c r="S57" s="213"/>
      <c r="T57" s="213"/>
      <c r="U57" s="213"/>
      <c r="V57" s="213"/>
      <c r="W57" s="213"/>
      <c r="X57" s="214"/>
      <c r="Y57" s="236"/>
      <c r="Z57" s="237"/>
      <c r="AA57" s="238"/>
      <c r="AB57" s="242" t="s">
        <v>12</v>
      </c>
      <c r="AC57" s="243"/>
      <c r="AD57" s="244"/>
      <c r="AE57" s="234" t="s">
        <v>69</v>
      </c>
      <c r="AF57" s="213"/>
      <c r="AG57" s="213"/>
      <c r="AH57" s="213"/>
      <c r="AI57" s="214"/>
      <c r="AJ57" s="234" t="s">
        <v>70</v>
      </c>
      <c r="AK57" s="213"/>
      <c r="AL57" s="213"/>
      <c r="AM57" s="213"/>
      <c r="AN57" s="214"/>
      <c r="AO57" s="234" t="s">
        <v>71</v>
      </c>
      <c r="AP57" s="213"/>
      <c r="AQ57" s="213"/>
      <c r="AR57" s="213"/>
      <c r="AS57" s="214"/>
      <c r="AT57" s="264" t="s">
        <v>303</v>
      </c>
      <c r="AU57" s="265"/>
      <c r="AV57" s="265"/>
      <c r="AW57" s="265"/>
      <c r="AX57" s="266"/>
    </row>
    <row r="58" spans="1:50" ht="18.75" customHeight="1" x14ac:dyDescent="0.15">
      <c r="A58" s="228"/>
      <c r="B58" s="230"/>
      <c r="C58" s="230"/>
      <c r="D58" s="230"/>
      <c r="E58" s="230"/>
      <c r="F58" s="231"/>
      <c r="G58" s="215"/>
      <c r="H58" s="102"/>
      <c r="I58" s="102"/>
      <c r="J58" s="102"/>
      <c r="K58" s="102"/>
      <c r="L58" s="102"/>
      <c r="M58" s="102"/>
      <c r="N58" s="102"/>
      <c r="O58" s="216"/>
      <c r="P58" s="235"/>
      <c r="Q58" s="102"/>
      <c r="R58" s="102"/>
      <c r="S58" s="102"/>
      <c r="T58" s="102"/>
      <c r="U58" s="102"/>
      <c r="V58" s="102"/>
      <c r="W58" s="102"/>
      <c r="X58" s="216"/>
      <c r="Y58" s="239"/>
      <c r="Z58" s="240"/>
      <c r="AA58" s="241"/>
      <c r="AB58" s="245"/>
      <c r="AC58" s="246"/>
      <c r="AD58" s="247"/>
      <c r="AE58" s="235"/>
      <c r="AF58" s="102"/>
      <c r="AG58" s="102"/>
      <c r="AH58" s="102"/>
      <c r="AI58" s="216"/>
      <c r="AJ58" s="235"/>
      <c r="AK58" s="102"/>
      <c r="AL58" s="102"/>
      <c r="AM58" s="102"/>
      <c r="AN58" s="216"/>
      <c r="AO58" s="235"/>
      <c r="AP58" s="102"/>
      <c r="AQ58" s="102"/>
      <c r="AR58" s="102"/>
      <c r="AS58" s="216"/>
      <c r="AT58" s="58"/>
      <c r="AU58" s="104"/>
      <c r="AV58" s="104"/>
      <c r="AW58" s="102" t="s">
        <v>355</v>
      </c>
      <c r="AX58" s="103"/>
    </row>
    <row r="59" spans="1:50" ht="45.75" customHeight="1" x14ac:dyDescent="0.15">
      <c r="A59" s="228"/>
      <c r="B59" s="230"/>
      <c r="C59" s="230"/>
      <c r="D59" s="230"/>
      <c r="E59" s="230"/>
      <c r="F59" s="231"/>
      <c r="G59" s="267" t="s">
        <v>478</v>
      </c>
      <c r="H59" s="186"/>
      <c r="I59" s="186"/>
      <c r="J59" s="186"/>
      <c r="K59" s="186"/>
      <c r="L59" s="186"/>
      <c r="M59" s="186"/>
      <c r="N59" s="186"/>
      <c r="O59" s="187"/>
      <c r="P59" s="204" t="s">
        <v>479</v>
      </c>
      <c r="Q59" s="248"/>
      <c r="R59" s="248"/>
      <c r="S59" s="248"/>
      <c r="T59" s="248"/>
      <c r="U59" s="248"/>
      <c r="V59" s="248"/>
      <c r="W59" s="248"/>
      <c r="X59" s="249"/>
      <c r="Y59" s="254" t="s">
        <v>86</v>
      </c>
      <c r="Z59" s="255"/>
      <c r="AA59" s="256"/>
      <c r="AB59" s="217" t="s">
        <v>16</v>
      </c>
      <c r="AC59" s="218"/>
      <c r="AD59" s="218"/>
      <c r="AE59" s="87">
        <v>93.5</v>
      </c>
      <c r="AF59" s="88"/>
      <c r="AG59" s="88"/>
      <c r="AH59" s="88"/>
      <c r="AI59" s="89"/>
      <c r="AJ59" s="87">
        <v>83.2</v>
      </c>
      <c r="AK59" s="88"/>
      <c r="AL59" s="88"/>
      <c r="AM59" s="88"/>
      <c r="AN59" s="89"/>
      <c r="AO59" s="87">
        <v>92.6</v>
      </c>
      <c r="AP59" s="88"/>
      <c r="AQ59" s="88"/>
      <c r="AR59" s="88"/>
      <c r="AS59" s="89"/>
      <c r="AT59" s="219"/>
      <c r="AU59" s="219"/>
      <c r="AV59" s="219"/>
      <c r="AW59" s="219"/>
      <c r="AX59" s="220"/>
    </row>
    <row r="60" spans="1:50" ht="45.75"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1" t="s">
        <v>65</v>
      </c>
      <c r="Z60" s="222"/>
      <c r="AA60" s="223"/>
      <c r="AB60" s="224" t="s">
        <v>16</v>
      </c>
      <c r="AC60" s="225"/>
      <c r="AD60" s="225"/>
      <c r="AE60" s="87" t="s">
        <v>488</v>
      </c>
      <c r="AF60" s="88"/>
      <c r="AG60" s="88"/>
      <c r="AH60" s="88"/>
      <c r="AI60" s="89"/>
      <c r="AJ60" s="87" t="s">
        <v>489</v>
      </c>
      <c r="AK60" s="88"/>
      <c r="AL60" s="88"/>
      <c r="AM60" s="88"/>
      <c r="AN60" s="89"/>
      <c r="AO60" s="87" t="s">
        <v>489</v>
      </c>
      <c r="AP60" s="88"/>
      <c r="AQ60" s="88"/>
      <c r="AR60" s="88"/>
      <c r="AS60" s="89"/>
      <c r="AT60" s="87" t="s">
        <v>507</v>
      </c>
      <c r="AU60" s="88"/>
      <c r="AV60" s="88"/>
      <c r="AW60" s="88"/>
      <c r="AX60" s="90"/>
    </row>
    <row r="61" spans="1:50" ht="45.75" customHeight="1" x14ac:dyDescent="0.15">
      <c r="A61" s="228"/>
      <c r="B61" s="232"/>
      <c r="C61" s="232"/>
      <c r="D61" s="232"/>
      <c r="E61" s="232"/>
      <c r="F61" s="233"/>
      <c r="G61" s="271"/>
      <c r="H61" s="188"/>
      <c r="I61" s="188"/>
      <c r="J61" s="188"/>
      <c r="K61" s="188"/>
      <c r="L61" s="188"/>
      <c r="M61" s="188"/>
      <c r="N61" s="188"/>
      <c r="O61" s="189"/>
      <c r="P61" s="252"/>
      <c r="Q61" s="252"/>
      <c r="R61" s="252"/>
      <c r="S61" s="252"/>
      <c r="T61" s="252"/>
      <c r="U61" s="252"/>
      <c r="V61" s="252"/>
      <c r="W61" s="252"/>
      <c r="X61" s="253"/>
      <c r="Y61" s="226" t="s">
        <v>15</v>
      </c>
      <c r="Z61" s="222"/>
      <c r="AA61" s="223"/>
      <c r="AB61" s="227" t="s">
        <v>16</v>
      </c>
      <c r="AC61" s="227"/>
      <c r="AD61" s="227"/>
      <c r="AE61" s="87" t="s">
        <v>488</v>
      </c>
      <c r="AF61" s="88"/>
      <c r="AG61" s="88"/>
      <c r="AH61" s="88"/>
      <c r="AI61" s="89"/>
      <c r="AJ61" s="87" t="s">
        <v>488</v>
      </c>
      <c r="AK61" s="88"/>
      <c r="AL61" s="88"/>
      <c r="AM61" s="88"/>
      <c r="AN61" s="89"/>
      <c r="AO61" s="87" t="s">
        <v>488</v>
      </c>
      <c r="AP61" s="88"/>
      <c r="AQ61" s="88"/>
      <c r="AR61" s="88"/>
      <c r="AS61" s="89"/>
      <c r="AT61" s="261"/>
      <c r="AU61" s="262"/>
      <c r="AV61" s="262"/>
      <c r="AW61" s="262"/>
      <c r="AX61" s="263"/>
    </row>
    <row r="62" spans="1:50" ht="18.75" customHeight="1" x14ac:dyDescent="0.15">
      <c r="A62" s="228"/>
      <c r="B62" s="230" t="s">
        <v>318</v>
      </c>
      <c r="C62" s="230"/>
      <c r="D62" s="230"/>
      <c r="E62" s="230"/>
      <c r="F62" s="231"/>
      <c r="G62" s="212" t="s">
        <v>85</v>
      </c>
      <c r="H62" s="213"/>
      <c r="I62" s="213"/>
      <c r="J62" s="213"/>
      <c r="K62" s="213"/>
      <c r="L62" s="213"/>
      <c r="M62" s="213"/>
      <c r="N62" s="213"/>
      <c r="O62" s="214"/>
      <c r="P62" s="234" t="s">
        <v>89</v>
      </c>
      <c r="Q62" s="213"/>
      <c r="R62" s="213"/>
      <c r="S62" s="213"/>
      <c r="T62" s="213"/>
      <c r="U62" s="213"/>
      <c r="V62" s="213"/>
      <c r="W62" s="213"/>
      <c r="X62" s="214"/>
      <c r="Y62" s="236"/>
      <c r="Z62" s="237"/>
      <c r="AA62" s="238"/>
      <c r="AB62" s="242" t="s">
        <v>12</v>
      </c>
      <c r="AC62" s="243"/>
      <c r="AD62" s="244"/>
      <c r="AE62" s="234" t="s">
        <v>69</v>
      </c>
      <c r="AF62" s="213"/>
      <c r="AG62" s="213"/>
      <c r="AH62" s="213"/>
      <c r="AI62" s="214"/>
      <c r="AJ62" s="234" t="s">
        <v>70</v>
      </c>
      <c r="AK62" s="213"/>
      <c r="AL62" s="213"/>
      <c r="AM62" s="213"/>
      <c r="AN62" s="214"/>
      <c r="AO62" s="234" t="s">
        <v>71</v>
      </c>
      <c r="AP62" s="213"/>
      <c r="AQ62" s="213"/>
      <c r="AR62" s="213"/>
      <c r="AS62" s="214"/>
      <c r="AT62" s="264" t="s">
        <v>303</v>
      </c>
      <c r="AU62" s="265"/>
      <c r="AV62" s="265"/>
      <c r="AW62" s="265"/>
      <c r="AX62" s="266"/>
    </row>
    <row r="63" spans="1:50" ht="18.75" customHeight="1" x14ac:dyDescent="0.15">
      <c r="A63" s="228"/>
      <c r="B63" s="230"/>
      <c r="C63" s="230"/>
      <c r="D63" s="230"/>
      <c r="E63" s="230"/>
      <c r="F63" s="231"/>
      <c r="G63" s="215"/>
      <c r="H63" s="102"/>
      <c r="I63" s="102"/>
      <c r="J63" s="102"/>
      <c r="K63" s="102"/>
      <c r="L63" s="102"/>
      <c r="M63" s="102"/>
      <c r="N63" s="102"/>
      <c r="O63" s="216"/>
      <c r="P63" s="235"/>
      <c r="Q63" s="102"/>
      <c r="R63" s="102"/>
      <c r="S63" s="102"/>
      <c r="T63" s="102"/>
      <c r="U63" s="102"/>
      <c r="V63" s="102"/>
      <c r="W63" s="102"/>
      <c r="X63" s="216"/>
      <c r="Y63" s="239"/>
      <c r="Z63" s="240"/>
      <c r="AA63" s="241"/>
      <c r="AB63" s="245"/>
      <c r="AC63" s="246"/>
      <c r="AD63" s="247"/>
      <c r="AE63" s="235"/>
      <c r="AF63" s="102"/>
      <c r="AG63" s="102"/>
      <c r="AH63" s="102"/>
      <c r="AI63" s="216"/>
      <c r="AJ63" s="235"/>
      <c r="AK63" s="102"/>
      <c r="AL63" s="102"/>
      <c r="AM63" s="102"/>
      <c r="AN63" s="216"/>
      <c r="AO63" s="235"/>
      <c r="AP63" s="102"/>
      <c r="AQ63" s="102"/>
      <c r="AR63" s="102"/>
      <c r="AS63" s="216"/>
      <c r="AT63" s="58"/>
      <c r="AU63" s="104"/>
      <c r="AV63" s="104"/>
      <c r="AW63" s="102" t="s">
        <v>355</v>
      </c>
      <c r="AX63" s="103"/>
    </row>
    <row r="64" spans="1:50" ht="48.75" customHeight="1" x14ac:dyDescent="0.15">
      <c r="A64" s="228"/>
      <c r="B64" s="230"/>
      <c r="C64" s="230"/>
      <c r="D64" s="230"/>
      <c r="E64" s="230"/>
      <c r="F64" s="231"/>
      <c r="G64" s="267" t="s">
        <v>481</v>
      </c>
      <c r="H64" s="186"/>
      <c r="I64" s="186"/>
      <c r="J64" s="186"/>
      <c r="K64" s="186"/>
      <c r="L64" s="186"/>
      <c r="M64" s="186"/>
      <c r="N64" s="186"/>
      <c r="O64" s="187"/>
      <c r="P64" s="204" t="s">
        <v>480</v>
      </c>
      <c r="Q64" s="248"/>
      <c r="R64" s="248"/>
      <c r="S64" s="248"/>
      <c r="T64" s="248"/>
      <c r="U64" s="248"/>
      <c r="V64" s="248"/>
      <c r="W64" s="248"/>
      <c r="X64" s="249"/>
      <c r="Y64" s="254" t="s">
        <v>86</v>
      </c>
      <c r="Z64" s="255"/>
      <c r="AA64" s="256"/>
      <c r="AB64" s="217" t="s">
        <v>482</v>
      </c>
      <c r="AC64" s="218"/>
      <c r="AD64" s="218"/>
      <c r="AE64" s="87">
        <v>87.1</v>
      </c>
      <c r="AF64" s="88"/>
      <c r="AG64" s="88"/>
      <c r="AH64" s="88"/>
      <c r="AI64" s="89"/>
      <c r="AJ64" s="87">
        <v>98.5</v>
      </c>
      <c r="AK64" s="88"/>
      <c r="AL64" s="88"/>
      <c r="AM64" s="88"/>
      <c r="AN64" s="89"/>
      <c r="AO64" s="87">
        <v>96.8</v>
      </c>
      <c r="AP64" s="88"/>
      <c r="AQ64" s="88"/>
      <c r="AR64" s="88"/>
      <c r="AS64" s="89"/>
      <c r="AT64" s="219"/>
      <c r="AU64" s="219"/>
      <c r="AV64" s="219"/>
      <c r="AW64" s="219"/>
      <c r="AX64" s="220"/>
    </row>
    <row r="65" spans="1:60" ht="45"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1" t="s">
        <v>65</v>
      </c>
      <c r="Z65" s="222"/>
      <c r="AA65" s="223"/>
      <c r="AB65" s="224" t="s">
        <v>16</v>
      </c>
      <c r="AC65" s="225"/>
      <c r="AD65" s="225"/>
      <c r="AE65" s="87" t="s">
        <v>489</v>
      </c>
      <c r="AF65" s="88"/>
      <c r="AG65" s="88"/>
      <c r="AH65" s="88"/>
      <c r="AI65" s="89"/>
      <c r="AJ65" s="87" t="s">
        <v>488</v>
      </c>
      <c r="AK65" s="88"/>
      <c r="AL65" s="88"/>
      <c r="AM65" s="88"/>
      <c r="AN65" s="89"/>
      <c r="AO65" s="87" t="s">
        <v>489</v>
      </c>
      <c r="AP65" s="88"/>
      <c r="AQ65" s="88"/>
      <c r="AR65" s="88"/>
      <c r="AS65" s="89"/>
      <c r="AT65" s="87" t="s">
        <v>507</v>
      </c>
      <c r="AU65" s="88"/>
      <c r="AV65" s="88"/>
      <c r="AW65" s="88"/>
      <c r="AX65" s="90"/>
    </row>
    <row r="66" spans="1:60" ht="45" customHeight="1" x14ac:dyDescent="0.15">
      <c r="A66" s="229"/>
      <c r="B66" s="232"/>
      <c r="C66" s="232"/>
      <c r="D66" s="232"/>
      <c r="E66" s="232"/>
      <c r="F66" s="233"/>
      <c r="G66" s="271"/>
      <c r="H66" s="188"/>
      <c r="I66" s="188"/>
      <c r="J66" s="188"/>
      <c r="K66" s="188"/>
      <c r="L66" s="188"/>
      <c r="M66" s="188"/>
      <c r="N66" s="188"/>
      <c r="O66" s="189"/>
      <c r="P66" s="252"/>
      <c r="Q66" s="252"/>
      <c r="R66" s="252"/>
      <c r="S66" s="252"/>
      <c r="T66" s="252"/>
      <c r="U66" s="252"/>
      <c r="V66" s="252"/>
      <c r="W66" s="252"/>
      <c r="X66" s="253"/>
      <c r="Y66" s="226" t="s">
        <v>15</v>
      </c>
      <c r="Z66" s="222"/>
      <c r="AA66" s="223"/>
      <c r="AB66" s="227" t="s">
        <v>16</v>
      </c>
      <c r="AC66" s="227"/>
      <c r="AD66" s="227"/>
      <c r="AE66" s="87" t="s">
        <v>490</v>
      </c>
      <c r="AF66" s="88"/>
      <c r="AG66" s="88"/>
      <c r="AH66" s="88"/>
      <c r="AI66" s="89"/>
      <c r="AJ66" s="87" t="s">
        <v>489</v>
      </c>
      <c r="AK66" s="88"/>
      <c r="AL66" s="88"/>
      <c r="AM66" s="88"/>
      <c r="AN66" s="89"/>
      <c r="AO66" s="87" t="s">
        <v>489</v>
      </c>
      <c r="AP66" s="88"/>
      <c r="AQ66" s="88"/>
      <c r="AR66" s="88"/>
      <c r="AS66" s="89"/>
      <c r="AT66" s="261"/>
      <c r="AU66" s="262"/>
      <c r="AV66" s="262"/>
      <c r="AW66" s="262"/>
      <c r="AX66" s="263"/>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4" t="s">
        <v>12</v>
      </c>
      <c r="AC67" s="115"/>
      <c r="AD67" s="162"/>
      <c r="AE67" s="665" t="s">
        <v>69</v>
      </c>
      <c r="AF67" s="112"/>
      <c r="AG67" s="112"/>
      <c r="AH67" s="112"/>
      <c r="AI67" s="112"/>
      <c r="AJ67" s="665" t="s">
        <v>70</v>
      </c>
      <c r="AK67" s="112"/>
      <c r="AL67" s="112"/>
      <c r="AM67" s="112"/>
      <c r="AN67" s="112"/>
      <c r="AO67" s="665" t="s">
        <v>71</v>
      </c>
      <c r="AP67" s="112"/>
      <c r="AQ67" s="112"/>
      <c r="AR67" s="112"/>
      <c r="AS67" s="112"/>
      <c r="AT67" s="167" t="s">
        <v>74</v>
      </c>
      <c r="AU67" s="168"/>
      <c r="AV67" s="168"/>
      <c r="AW67" s="168"/>
      <c r="AX67" s="169"/>
    </row>
    <row r="68" spans="1:60" ht="22.5" customHeight="1" x14ac:dyDescent="0.15">
      <c r="A68" s="176"/>
      <c r="B68" s="177"/>
      <c r="C68" s="177"/>
      <c r="D68" s="177"/>
      <c r="E68" s="177"/>
      <c r="F68" s="178"/>
      <c r="G68" s="204" t="s">
        <v>383</v>
      </c>
      <c r="H68" s="186"/>
      <c r="I68" s="186"/>
      <c r="J68" s="186"/>
      <c r="K68" s="186"/>
      <c r="L68" s="186"/>
      <c r="M68" s="186"/>
      <c r="N68" s="186"/>
      <c r="O68" s="186"/>
      <c r="P68" s="186"/>
      <c r="Q68" s="186"/>
      <c r="R68" s="186"/>
      <c r="S68" s="186"/>
      <c r="T68" s="186"/>
      <c r="U68" s="186"/>
      <c r="V68" s="186"/>
      <c r="W68" s="186"/>
      <c r="X68" s="187"/>
      <c r="Y68" s="327" t="s">
        <v>66</v>
      </c>
      <c r="Z68" s="328"/>
      <c r="AA68" s="329"/>
      <c r="AB68" s="193" t="s">
        <v>385</v>
      </c>
      <c r="AC68" s="194"/>
      <c r="AD68" s="195"/>
      <c r="AE68" s="415">
        <v>3</v>
      </c>
      <c r="AF68" s="415"/>
      <c r="AG68" s="415"/>
      <c r="AH68" s="415"/>
      <c r="AI68" s="415"/>
      <c r="AJ68" s="415">
        <v>3</v>
      </c>
      <c r="AK68" s="415"/>
      <c r="AL68" s="415"/>
      <c r="AM68" s="415"/>
      <c r="AN68" s="415"/>
      <c r="AO68" s="416">
        <v>3</v>
      </c>
      <c r="AP68" s="417"/>
      <c r="AQ68" s="417"/>
      <c r="AR68" s="417"/>
      <c r="AS68" s="418"/>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385</v>
      </c>
      <c r="AC69" s="202"/>
      <c r="AD69" s="203"/>
      <c r="AE69" s="366">
        <v>3</v>
      </c>
      <c r="AF69" s="367"/>
      <c r="AG69" s="367"/>
      <c r="AH69" s="367"/>
      <c r="AI69" s="618"/>
      <c r="AJ69" s="366">
        <v>3</v>
      </c>
      <c r="AK69" s="367"/>
      <c r="AL69" s="367"/>
      <c r="AM69" s="367"/>
      <c r="AN69" s="618"/>
      <c r="AO69" s="366">
        <v>3</v>
      </c>
      <c r="AP69" s="367"/>
      <c r="AQ69" s="367"/>
      <c r="AR69" s="367"/>
      <c r="AS69" s="368"/>
      <c r="AT69" s="87">
        <v>3</v>
      </c>
      <c r="AU69" s="88"/>
      <c r="AV69" s="88"/>
      <c r="AW69" s="88"/>
      <c r="AX69" s="90"/>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4" t="s">
        <v>12</v>
      </c>
      <c r="AC70" s="115"/>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384</v>
      </c>
      <c r="H71" s="186"/>
      <c r="I71" s="186"/>
      <c r="J71" s="186"/>
      <c r="K71" s="186"/>
      <c r="L71" s="186"/>
      <c r="M71" s="186"/>
      <c r="N71" s="186"/>
      <c r="O71" s="186"/>
      <c r="P71" s="186"/>
      <c r="Q71" s="186"/>
      <c r="R71" s="186"/>
      <c r="S71" s="186"/>
      <c r="T71" s="186"/>
      <c r="U71" s="186"/>
      <c r="V71" s="186"/>
      <c r="W71" s="186"/>
      <c r="X71" s="187"/>
      <c r="Y71" s="190" t="s">
        <v>66</v>
      </c>
      <c r="Z71" s="191"/>
      <c r="AA71" s="192"/>
      <c r="AB71" s="193" t="s">
        <v>385</v>
      </c>
      <c r="AC71" s="194"/>
      <c r="AD71" s="195"/>
      <c r="AE71" s="87">
        <v>1</v>
      </c>
      <c r="AF71" s="88"/>
      <c r="AG71" s="88"/>
      <c r="AH71" s="88"/>
      <c r="AI71" s="89"/>
      <c r="AJ71" s="87">
        <v>1</v>
      </c>
      <c r="AK71" s="88"/>
      <c r="AL71" s="88"/>
      <c r="AM71" s="88"/>
      <c r="AN71" s="89"/>
      <c r="AO71" s="87">
        <v>1</v>
      </c>
      <c r="AP71" s="88"/>
      <c r="AQ71" s="88"/>
      <c r="AR71" s="88"/>
      <c r="AS71" s="89"/>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385</v>
      </c>
      <c r="AC72" s="202"/>
      <c r="AD72" s="203"/>
      <c r="AE72" s="87">
        <v>1</v>
      </c>
      <c r="AF72" s="88"/>
      <c r="AG72" s="88"/>
      <c r="AH72" s="88"/>
      <c r="AI72" s="89"/>
      <c r="AJ72" s="87">
        <v>1</v>
      </c>
      <c r="AK72" s="88"/>
      <c r="AL72" s="88"/>
      <c r="AM72" s="88"/>
      <c r="AN72" s="89"/>
      <c r="AO72" s="87">
        <v>1</v>
      </c>
      <c r="AP72" s="88"/>
      <c r="AQ72" s="88"/>
      <c r="AR72" s="88"/>
      <c r="AS72" s="89"/>
      <c r="AT72" s="87">
        <v>1</v>
      </c>
      <c r="AU72" s="88"/>
      <c r="AV72" s="88"/>
      <c r="AW72" s="88"/>
      <c r="AX72" s="90"/>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4" t="s">
        <v>12</v>
      </c>
      <c r="AC73" s="115"/>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7"/>
      <c r="AF74" s="88"/>
      <c r="AG74" s="88"/>
      <c r="AH74" s="88"/>
      <c r="AI74" s="89"/>
      <c r="AJ74" s="87"/>
      <c r="AK74" s="88"/>
      <c r="AL74" s="88"/>
      <c r="AM74" s="88"/>
      <c r="AN74" s="89"/>
      <c r="AO74" s="87"/>
      <c r="AP74" s="88"/>
      <c r="AQ74" s="88"/>
      <c r="AR74" s="88"/>
      <c r="AS74" s="89"/>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4" t="s">
        <v>12</v>
      </c>
      <c r="AC76" s="115"/>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7"/>
      <c r="AF77" s="88"/>
      <c r="AG77" s="88"/>
      <c r="AH77" s="88"/>
      <c r="AI77" s="89"/>
      <c r="AJ77" s="87"/>
      <c r="AK77" s="88"/>
      <c r="AL77" s="88"/>
      <c r="AM77" s="88"/>
      <c r="AN77" s="89"/>
      <c r="AO77" s="87"/>
      <c r="AP77" s="88"/>
      <c r="AQ77" s="88"/>
      <c r="AR77" s="88"/>
      <c r="AS77" s="89"/>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4" t="s">
        <v>12</v>
      </c>
      <c r="AC79" s="115"/>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7"/>
      <c r="AF80" s="88"/>
      <c r="AG80" s="88"/>
      <c r="AH80" s="88"/>
      <c r="AI80" s="89"/>
      <c r="AJ80" s="87"/>
      <c r="AK80" s="88"/>
      <c r="AL80" s="88"/>
      <c r="AM80" s="88"/>
      <c r="AN80" s="89"/>
      <c r="AO80" s="87"/>
      <c r="AP80" s="88"/>
      <c r="AQ80" s="88"/>
      <c r="AR80" s="88"/>
      <c r="AS80" s="89"/>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5"/>
      <c r="I82" s="115"/>
      <c r="J82" s="115"/>
      <c r="K82" s="115"/>
      <c r="L82" s="115"/>
      <c r="M82" s="115"/>
      <c r="N82" s="115"/>
      <c r="O82" s="115"/>
      <c r="P82" s="115"/>
      <c r="Q82" s="115"/>
      <c r="R82" s="115"/>
      <c r="S82" s="115"/>
      <c r="T82" s="115"/>
      <c r="U82" s="115"/>
      <c r="V82" s="115"/>
      <c r="W82" s="115"/>
      <c r="X82" s="162"/>
      <c r="Y82" s="163"/>
      <c r="Z82" s="164"/>
      <c r="AA82" s="165"/>
      <c r="AB82" s="114" t="s">
        <v>12</v>
      </c>
      <c r="AC82" s="115"/>
      <c r="AD82" s="162"/>
      <c r="AE82" s="166" t="s">
        <v>69</v>
      </c>
      <c r="AF82" s="115"/>
      <c r="AG82" s="115"/>
      <c r="AH82" s="115"/>
      <c r="AI82" s="162"/>
      <c r="AJ82" s="166" t="s">
        <v>70</v>
      </c>
      <c r="AK82" s="115"/>
      <c r="AL82" s="115"/>
      <c r="AM82" s="115"/>
      <c r="AN82" s="162"/>
      <c r="AO82" s="166" t="s">
        <v>71</v>
      </c>
      <c r="AP82" s="115"/>
      <c r="AQ82" s="115"/>
      <c r="AR82" s="115"/>
      <c r="AS82" s="162"/>
      <c r="AT82" s="167" t="s">
        <v>75</v>
      </c>
      <c r="AU82" s="168"/>
      <c r="AV82" s="168"/>
      <c r="AW82" s="168"/>
      <c r="AX82" s="169"/>
    </row>
    <row r="83" spans="1:60" ht="22.5" customHeight="1" x14ac:dyDescent="0.15">
      <c r="A83" s="120"/>
      <c r="B83" s="118"/>
      <c r="C83" s="118"/>
      <c r="D83" s="118"/>
      <c r="E83" s="118"/>
      <c r="F83" s="119"/>
      <c r="G83" s="135" t="s">
        <v>446</v>
      </c>
      <c r="H83" s="135"/>
      <c r="I83" s="135"/>
      <c r="J83" s="135"/>
      <c r="K83" s="135"/>
      <c r="L83" s="135"/>
      <c r="M83" s="135"/>
      <c r="N83" s="135"/>
      <c r="O83" s="135"/>
      <c r="P83" s="135"/>
      <c r="Q83" s="135"/>
      <c r="R83" s="135"/>
      <c r="S83" s="135"/>
      <c r="T83" s="135"/>
      <c r="U83" s="135"/>
      <c r="V83" s="135"/>
      <c r="W83" s="135"/>
      <c r="X83" s="135"/>
      <c r="Y83" s="137" t="s">
        <v>17</v>
      </c>
      <c r="Z83" s="138"/>
      <c r="AA83" s="139"/>
      <c r="AB83" s="172" t="s">
        <v>449</v>
      </c>
      <c r="AC83" s="141"/>
      <c r="AD83" s="142"/>
      <c r="AE83" s="143">
        <v>62657</v>
      </c>
      <c r="AF83" s="144"/>
      <c r="AG83" s="144"/>
      <c r="AH83" s="144"/>
      <c r="AI83" s="144"/>
      <c r="AJ83" s="143">
        <v>194695</v>
      </c>
      <c r="AK83" s="144"/>
      <c r="AL83" s="144"/>
      <c r="AM83" s="144"/>
      <c r="AN83" s="144"/>
      <c r="AO83" s="143">
        <v>347136</v>
      </c>
      <c r="AP83" s="144"/>
      <c r="AQ83" s="144"/>
      <c r="AR83" s="144"/>
      <c r="AS83" s="144"/>
      <c r="AT83" s="87">
        <v>245333</v>
      </c>
      <c r="AU83" s="88"/>
      <c r="AV83" s="88"/>
      <c r="AW83" s="88"/>
      <c r="AX83" s="90"/>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448</v>
      </c>
      <c r="AC84" s="149"/>
      <c r="AD84" s="150"/>
      <c r="AE84" s="148" t="s">
        <v>473</v>
      </c>
      <c r="AF84" s="149"/>
      <c r="AG84" s="149"/>
      <c r="AH84" s="149"/>
      <c r="AI84" s="150"/>
      <c r="AJ84" s="148" t="s">
        <v>470</v>
      </c>
      <c r="AK84" s="149"/>
      <c r="AL84" s="149"/>
      <c r="AM84" s="149"/>
      <c r="AN84" s="150"/>
      <c r="AO84" s="148" t="s">
        <v>469</v>
      </c>
      <c r="AP84" s="149"/>
      <c r="AQ84" s="149"/>
      <c r="AR84" s="149"/>
      <c r="AS84" s="150"/>
      <c r="AT84" s="148" t="s">
        <v>468</v>
      </c>
      <c r="AU84" s="149"/>
      <c r="AV84" s="149"/>
      <c r="AW84" s="149"/>
      <c r="AX84" s="151"/>
    </row>
    <row r="85" spans="1:60" ht="32.25" customHeight="1" x14ac:dyDescent="0.15">
      <c r="A85" s="158" t="s">
        <v>17</v>
      </c>
      <c r="B85" s="159"/>
      <c r="C85" s="159"/>
      <c r="D85" s="159"/>
      <c r="E85" s="159"/>
      <c r="F85" s="160"/>
      <c r="G85" s="161" t="s">
        <v>18</v>
      </c>
      <c r="H85" s="115"/>
      <c r="I85" s="115"/>
      <c r="J85" s="115"/>
      <c r="K85" s="115"/>
      <c r="L85" s="115"/>
      <c r="M85" s="115"/>
      <c r="N85" s="115"/>
      <c r="O85" s="115"/>
      <c r="P85" s="115"/>
      <c r="Q85" s="115"/>
      <c r="R85" s="115"/>
      <c r="S85" s="115"/>
      <c r="T85" s="115"/>
      <c r="U85" s="115"/>
      <c r="V85" s="115"/>
      <c r="W85" s="115"/>
      <c r="X85" s="162"/>
      <c r="Y85" s="163"/>
      <c r="Z85" s="164"/>
      <c r="AA85" s="165"/>
      <c r="AB85" s="114" t="s">
        <v>12</v>
      </c>
      <c r="AC85" s="115"/>
      <c r="AD85" s="162"/>
      <c r="AE85" s="166" t="s">
        <v>69</v>
      </c>
      <c r="AF85" s="115"/>
      <c r="AG85" s="115"/>
      <c r="AH85" s="115"/>
      <c r="AI85" s="162"/>
      <c r="AJ85" s="166" t="s">
        <v>70</v>
      </c>
      <c r="AK85" s="115"/>
      <c r="AL85" s="115"/>
      <c r="AM85" s="115"/>
      <c r="AN85" s="162"/>
      <c r="AO85" s="166" t="s">
        <v>71</v>
      </c>
      <c r="AP85" s="115"/>
      <c r="AQ85" s="115"/>
      <c r="AR85" s="115"/>
      <c r="AS85" s="162"/>
      <c r="AT85" s="167" t="s">
        <v>75</v>
      </c>
      <c r="AU85" s="168"/>
      <c r="AV85" s="168"/>
      <c r="AW85" s="168"/>
      <c r="AX85" s="169"/>
    </row>
    <row r="86" spans="1:60" ht="22.5" customHeight="1" x14ac:dyDescent="0.15">
      <c r="A86" s="120"/>
      <c r="B86" s="118"/>
      <c r="C86" s="118"/>
      <c r="D86" s="118"/>
      <c r="E86" s="118"/>
      <c r="F86" s="119"/>
      <c r="G86" s="135" t="s">
        <v>447</v>
      </c>
      <c r="H86" s="135"/>
      <c r="I86" s="135"/>
      <c r="J86" s="135"/>
      <c r="K86" s="135"/>
      <c r="L86" s="135"/>
      <c r="M86" s="135"/>
      <c r="N86" s="135"/>
      <c r="O86" s="135"/>
      <c r="P86" s="135"/>
      <c r="Q86" s="135"/>
      <c r="R86" s="135"/>
      <c r="S86" s="135"/>
      <c r="T86" s="135"/>
      <c r="U86" s="135"/>
      <c r="V86" s="135"/>
      <c r="W86" s="135"/>
      <c r="X86" s="135"/>
      <c r="Y86" s="137" t="s">
        <v>17</v>
      </c>
      <c r="Z86" s="138"/>
      <c r="AA86" s="139"/>
      <c r="AB86" s="172" t="s">
        <v>449</v>
      </c>
      <c r="AC86" s="141"/>
      <c r="AD86" s="142"/>
      <c r="AE86" s="143">
        <v>3829916</v>
      </c>
      <c r="AF86" s="144"/>
      <c r="AG86" s="144"/>
      <c r="AH86" s="144"/>
      <c r="AI86" s="144"/>
      <c r="AJ86" s="143">
        <v>3422923</v>
      </c>
      <c r="AK86" s="144"/>
      <c r="AL86" s="144"/>
      <c r="AM86" s="144"/>
      <c r="AN86" s="144"/>
      <c r="AO86" s="143">
        <v>4429339</v>
      </c>
      <c r="AP86" s="144"/>
      <c r="AQ86" s="144"/>
      <c r="AR86" s="144"/>
      <c r="AS86" s="144"/>
      <c r="AT86" s="87">
        <v>4830000</v>
      </c>
      <c r="AU86" s="88"/>
      <c r="AV86" s="88"/>
      <c r="AW86" s="88"/>
      <c r="AX86" s="90"/>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448</v>
      </c>
      <c r="AC87" s="149"/>
      <c r="AD87" s="150"/>
      <c r="AE87" s="148" t="s">
        <v>475</v>
      </c>
      <c r="AF87" s="149"/>
      <c r="AG87" s="149"/>
      <c r="AH87" s="149"/>
      <c r="AI87" s="150"/>
      <c r="AJ87" s="148" t="s">
        <v>467</v>
      </c>
      <c r="AK87" s="149"/>
      <c r="AL87" s="149"/>
      <c r="AM87" s="149"/>
      <c r="AN87" s="150"/>
      <c r="AO87" s="330" t="s">
        <v>474</v>
      </c>
      <c r="AP87" s="149"/>
      <c r="AQ87" s="149"/>
      <c r="AR87" s="149"/>
      <c r="AS87" s="150"/>
      <c r="AT87" s="148" t="s">
        <v>466</v>
      </c>
      <c r="AU87" s="149"/>
      <c r="AV87" s="149"/>
      <c r="AW87" s="149"/>
      <c r="AX87" s="151"/>
    </row>
    <row r="88" spans="1:60" ht="32.25" hidden="1" customHeight="1" x14ac:dyDescent="0.15">
      <c r="A88" s="158" t="s">
        <v>17</v>
      </c>
      <c r="B88" s="159"/>
      <c r="C88" s="159"/>
      <c r="D88" s="159"/>
      <c r="E88" s="159"/>
      <c r="F88" s="160"/>
      <c r="G88" s="161" t="s">
        <v>18</v>
      </c>
      <c r="H88" s="115"/>
      <c r="I88" s="115"/>
      <c r="J88" s="115"/>
      <c r="K88" s="115"/>
      <c r="L88" s="115"/>
      <c r="M88" s="115"/>
      <c r="N88" s="115"/>
      <c r="O88" s="115"/>
      <c r="P88" s="115"/>
      <c r="Q88" s="115"/>
      <c r="R88" s="115"/>
      <c r="S88" s="115"/>
      <c r="T88" s="115"/>
      <c r="U88" s="115"/>
      <c r="V88" s="115"/>
      <c r="W88" s="115"/>
      <c r="X88" s="162"/>
      <c r="Y88" s="163"/>
      <c r="Z88" s="164"/>
      <c r="AA88" s="165"/>
      <c r="AB88" s="114" t="s">
        <v>12</v>
      </c>
      <c r="AC88" s="115"/>
      <c r="AD88" s="162"/>
      <c r="AE88" s="166" t="s">
        <v>69</v>
      </c>
      <c r="AF88" s="115"/>
      <c r="AG88" s="115"/>
      <c r="AH88" s="115"/>
      <c r="AI88" s="162"/>
      <c r="AJ88" s="166" t="s">
        <v>70</v>
      </c>
      <c r="AK88" s="115"/>
      <c r="AL88" s="115"/>
      <c r="AM88" s="115"/>
      <c r="AN88" s="162"/>
      <c r="AO88" s="166" t="s">
        <v>71</v>
      </c>
      <c r="AP88" s="115"/>
      <c r="AQ88" s="115"/>
      <c r="AR88" s="115"/>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7"/>
      <c r="AU89" s="88"/>
      <c r="AV89" s="88"/>
      <c r="AW89" s="88"/>
      <c r="AX89" s="90"/>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5"/>
      <c r="I91" s="115"/>
      <c r="J91" s="115"/>
      <c r="K91" s="115"/>
      <c r="L91" s="115"/>
      <c r="M91" s="115"/>
      <c r="N91" s="115"/>
      <c r="O91" s="115"/>
      <c r="P91" s="115"/>
      <c r="Q91" s="115"/>
      <c r="R91" s="115"/>
      <c r="S91" s="115"/>
      <c r="T91" s="115"/>
      <c r="U91" s="115"/>
      <c r="V91" s="115"/>
      <c r="W91" s="115"/>
      <c r="X91" s="162"/>
      <c r="Y91" s="163"/>
      <c r="Z91" s="164"/>
      <c r="AA91" s="165"/>
      <c r="AB91" s="114" t="s">
        <v>12</v>
      </c>
      <c r="AC91" s="115"/>
      <c r="AD91" s="162"/>
      <c r="AE91" s="166" t="s">
        <v>69</v>
      </c>
      <c r="AF91" s="115"/>
      <c r="AG91" s="115"/>
      <c r="AH91" s="115"/>
      <c r="AI91" s="162"/>
      <c r="AJ91" s="166" t="s">
        <v>70</v>
      </c>
      <c r="AK91" s="115"/>
      <c r="AL91" s="115"/>
      <c r="AM91" s="115"/>
      <c r="AN91" s="162"/>
      <c r="AO91" s="166" t="s">
        <v>71</v>
      </c>
      <c r="AP91" s="115"/>
      <c r="AQ91" s="115"/>
      <c r="AR91" s="115"/>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7"/>
      <c r="AU92" s="88"/>
      <c r="AV92" s="88"/>
      <c r="AW92" s="88"/>
      <c r="AX92" s="90"/>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7"/>
      <c r="AU95" s="88"/>
      <c r="AV95" s="88"/>
      <c r="AW95" s="88"/>
      <c r="AX95" s="90"/>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5" t="s">
        <v>77</v>
      </c>
      <c r="B97" s="376"/>
      <c r="C97" s="346" t="s">
        <v>19</v>
      </c>
      <c r="D97" s="347"/>
      <c r="E97" s="347"/>
      <c r="F97" s="347"/>
      <c r="G97" s="347"/>
      <c r="H97" s="347"/>
      <c r="I97" s="347"/>
      <c r="J97" s="347"/>
      <c r="K97" s="348"/>
      <c r="L97" s="407" t="s">
        <v>76</v>
      </c>
      <c r="M97" s="407"/>
      <c r="N97" s="407"/>
      <c r="O97" s="407"/>
      <c r="P97" s="407"/>
      <c r="Q97" s="407"/>
      <c r="R97" s="408" t="s">
        <v>73</v>
      </c>
      <c r="S97" s="409"/>
      <c r="T97" s="409"/>
      <c r="U97" s="409"/>
      <c r="V97" s="409"/>
      <c r="W97" s="409"/>
      <c r="X97" s="410"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11"/>
    </row>
    <row r="98" spans="1:50" ht="23.1" customHeight="1" x14ac:dyDescent="0.15">
      <c r="A98" s="377"/>
      <c r="B98" s="378"/>
      <c r="C98" s="412" t="s">
        <v>450</v>
      </c>
      <c r="D98" s="413"/>
      <c r="E98" s="413"/>
      <c r="F98" s="413"/>
      <c r="G98" s="413"/>
      <c r="H98" s="413"/>
      <c r="I98" s="413"/>
      <c r="J98" s="413"/>
      <c r="K98" s="414"/>
      <c r="L98" s="62">
        <v>7.1660000000000004</v>
      </c>
      <c r="M98" s="63"/>
      <c r="N98" s="63"/>
      <c r="O98" s="63"/>
      <c r="P98" s="63"/>
      <c r="Q98" s="64"/>
      <c r="R98" s="62">
        <v>8.4670000000000005</v>
      </c>
      <c r="S98" s="63"/>
      <c r="T98" s="63"/>
      <c r="U98" s="63"/>
      <c r="V98" s="63"/>
      <c r="W98" s="64"/>
      <c r="X98" s="678" t="s">
        <v>505</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77"/>
      <c r="B99" s="378"/>
      <c r="C99" s="152" t="s">
        <v>451</v>
      </c>
      <c r="D99" s="153"/>
      <c r="E99" s="153"/>
      <c r="F99" s="153"/>
      <c r="G99" s="153"/>
      <c r="H99" s="153"/>
      <c r="I99" s="153"/>
      <c r="J99" s="153"/>
      <c r="K99" s="154"/>
      <c r="L99" s="62">
        <v>9.4E-2</v>
      </c>
      <c r="M99" s="63"/>
      <c r="N99" s="63"/>
      <c r="O99" s="63"/>
      <c r="P99" s="63"/>
      <c r="Q99" s="64"/>
      <c r="R99" s="62">
        <v>9.4E-2</v>
      </c>
      <c r="S99" s="63"/>
      <c r="T99" s="63"/>
      <c r="U99" s="63"/>
      <c r="V99" s="63"/>
      <c r="W99" s="64"/>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77"/>
      <c r="B100" s="378"/>
      <c r="C100" s="152" t="s">
        <v>452</v>
      </c>
      <c r="D100" s="153"/>
      <c r="E100" s="153"/>
      <c r="F100" s="153"/>
      <c r="G100" s="153"/>
      <c r="H100" s="153"/>
      <c r="I100" s="153"/>
      <c r="J100" s="153"/>
      <c r="K100" s="154"/>
      <c r="L100" s="62">
        <v>6.3159999999999998</v>
      </c>
      <c r="M100" s="63"/>
      <c r="N100" s="63"/>
      <c r="O100" s="63"/>
      <c r="P100" s="63"/>
      <c r="Q100" s="64"/>
      <c r="R100" s="62">
        <v>7.7930000000000001</v>
      </c>
      <c r="S100" s="63"/>
      <c r="T100" s="63"/>
      <c r="U100" s="63"/>
      <c r="V100" s="63"/>
      <c r="W100" s="64"/>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77"/>
      <c r="B101" s="378"/>
      <c r="C101" s="152" t="s">
        <v>453</v>
      </c>
      <c r="D101" s="153"/>
      <c r="E101" s="153"/>
      <c r="F101" s="153"/>
      <c r="G101" s="153"/>
      <c r="H101" s="153"/>
      <c r="I101" s="153"/>
      <c r="J101" s="153"/>
      <c r="K101" s="154"/>
      <c r="L101" s="62">
        <v>2.4140000000000001</v>
      </c>
      <c r="M101" s="63"/>
      <c r="N101" s="63"/>
      <c r="O101" s="63"/>
      <c r="P101" s="63"/>
      <c r="Q101" s="64"/>
      <c r="R101" s="62">
        <v>0</v>
      </c>
      <c r="S101" s="63"/>
      <c r="T101" s="63"/>
      <c r="U101" s="63"/>
      <c r="V101" s="63"/>
      <c r="W101" s="64"/>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77"/>
      <c r="B102" s="378"/>
      <c r="C102" s="152" t="s">
        <v>454</v>
      </c>
      <c r="D102" s="153"/>
      <c r="E102" s="153"/>
      <c r="F102" s="153"/>
      <c r="G102" s="153"/>
      <c r="H102" s="153"/>
      <c r="I102" s="153"/>
      <c r="J102" s="153"/>
      <c r="K102" s="154"/>
      <c r="L102" s="62">
        <v>6.1070000000000002</v>
      </c>
      <c r="M102" s="63"/>
      <c r="N102" s="63"/>
      <c r="O102" s="63"/>
      <c r="P102" s="63"/>
      <c r="Q102" s="64"/>
      <c r="R102" s="62">
        <v>5.9020000000000001</v>
      </c>
      <c r="S102" s="63"/>
      <c r="T102" s="63"/>
      <c r="U102" s="63"/>
      <c r="V102" s="63"/>
      <c r="W102" s="64"/>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79"/>
      <c r="B104" s="380"/>
      <c r="C104" s="369" t="s">
        <v>22</v>
      </c>
      <c r="D104" s="370"/>
      <c r="E104" s="370"/>
      <c r="F104" s="370"/>
      <c r="G104" s="370"/>
      <c r="H104" s="370"/>
      <c r="I104" s="370"/>
      <c r="J104" s="370"/>
      <c r="K104" s="371"/>
      <c r="L104" s="372">
        <f>SUM(L98:Q103)</f>
        <v>22.097000000000001</v>
      </c>
      <c r="M104" s="373"/>
      <c r="N104" s="373"/>
      <c r="O104" s="373"/>
      <c r="P104" s="373"/>
      <c r="Q104" s="374"/>
      <c r="R104" s="372">
        <f>SUM(R98:W103)</f>
        <v>22.256</v>
      </c>
      <c r="S104" s="373"/>
      <c r="T104" s="373"/>
      <c r="U104" s="373"/>
      <c r="V104" s="373"/>
      <c r="W104" s="374"/>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7" t="s">
        <v>38</v>
      </c>
      <c r="AH107" s="603"/>
      <c r="AI107" s="603"/>
      <c r="AJ107" s="603"/>
      <c r="AK107" s="603"/>
      <c r="AL107" s="603"/>
      <c r="AM107" s="603"/>
      <c r="AN107" s="603"/>
      <c r="AO107" s="603"/>
      <c r="AP107" s="603"/>
      <c r="AQ107" s="603"/>
      <c r="AR107" s="603"/>
      <c r="AS107" s="603"/>
      <c r="AT107" s="603"/>
      <c r="AU107" s="603"/>
      <c r="AV107" s="603"/>
      <c r="AW107" s="603"/>
      <c r="AX107" s="638"/>
    </row>
    <row r="108" spans="1:50" ht="108" customHeight="1" x14ac:dyDescent="0.15">
      <c r="A108" s="299" t="s">
        <v>312</v>
      </c>
      <c r="B108" s="300"/>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1" t="s">
        <v>379</v>
      </c>
      <c r="AE108" s="612"/>
      <c r="AF108" s="612"/>
      <c r="AG108" s="608" t="s">
        <v>484</v>
      </c>
      <c r="AH108" s="609"/>
      <c r="AI108" s="609"/>
      <c r="AJ108" s="609"/>
      <c r="AK108" s="609"/>
      <c r="AL108" s="609"/>
      <c r="AM108" s="609"/>
      <c r="AN108" s="609"/>
      <c r="AO108" s="609"/>
      <c r="AP108" s="609"/>
      <c r="AQ108" s="609"/>
      <c r="AR108" s="609"/>
      <c r="AS108" s="609"/>
      <c r="AT108" s="609"/>
      <c r="AU108" s="609"/>
      <c r="AV108" s="609"/>
      <c r="AW108" s="609"/>
      <c r="AX108" s="610"/>
    </row>
    <row r="109" spans="1:50" ht="54.75" customHeight="1" x14ac:dyDescent="0.15">
      <c r="A109" s="301"/>
      <c r="B109" s="302"/>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379</v>
      </c>
      <c r="AE109" s="445"/>
      <c r="AF109" s="445"/>
      <c r="AG109" s="539" t="s">
        <v>459</v>
      </c>
      <c r="AH109" s="297"/>
      <c r="AI109" s="297"/>
      <c r="AJ109" s="297"/>
      <c r="AK109" s="297"/>
      <c r="AL109" s="297"/>
      <c r="AM109" s="297"/>
      <c r="AN109" s="297"/>
      <c r="AO109" s="297"/>
      <c r="AP109" s="297"/>
      <c r="AQ109" s="297"/>
      <c r="AR109" s="297"/>
      <c r="AS109" s="297"/>
      <c r="AT109" s="297"/>
      <c r="AU109" s="297"/>
      <c r="AV109" s="297"/>
      <c r="AW109" s="297"/>
      <c r="AX109" s="298"/>
    </row>
    <row r="110" spans="1:50" ht="94.5" customHeight="1" x14ac:dyDescent="0.15">
      <c r="A110" s="303"/>
      <c r="B110" s="304"/>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92" t="s">
        <v>379</v>
      </c>
      <c r="AE110" s="593"/>
      <c r="AF110" s="593"/>
      <c r="AG110" s="537" t="s">
        <v>496</v>
      </c>
      <c r="AH110" s="188"/>
      <c r="AI110" s="188"/>
      <c r="AJ110" s="188"/>
      <c r="AK110" s="188"/>
      <c r="AL110" s="188"/>
      <c r="AM110" s="188"/>
      <c r="AN110" s="188"/>
      <c r="AO110" s="188"/>
      <c r="AP110" s="188"/>
      <c r="AQ110" s="188"/>
      <c r="AR110" s="188"/>
      <c r="AS110" s="188"/>
      <c r="AT110" s="188"/>
      <c r="AU110" s="188"/>
      <c r="AV110" s="188"/>
      <c r="AW110" s="188"/>
      <c r="AX110" s="538"/>
    </row>
    <row r="111" spans="1:50" ht="40.5" customHeight="1" x14ac:dyDescent="0.15">
      <c r="A111" s="557" t="s">
        <v>46</v>
      </c>
      <c r="B111" s="594"/>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379</v>
      </c>
      <c r="AE111" s="441"/>
      <c r="AF111" s="441"/>
      <c r="AG111" s="293" t="s">
        <v>460</v>
      </c>
      <c r="AH111" s="294"/>
      <c r="AI111" s="294"/>
      <c r="AJ111" s="294"/>
      <c r="AK111" s="294"/>
      <c r="AL111" s="294"/>
      <c r="AM111" s="294"/>
      <c r="AN111" s="294"/>
      <c r="AO111" s="294"/>
      <c r="AP111" s="294"/>
      <c r="AQ111" s="294"/>
      <c r="AR111" s="294"/>
      <c r="AS111" s="294"/>
      <c r="AT111" s="294"/>
      <c r="AU111" s="294"/>
      <c r="AV111" s="294"/>
      <c r="AW111" s="294"/>
      <c r="AX111" s="295"/>
    </row>
    <row r="112" spans="1:50" ht="18" customHeight="1" x14ac:dyDescent="0.15">
      <c r="A112" s="595"/>
      <c r="B112" s="596"/>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458</v>
      </c>
      <c r="AE112" s="445"/>
      <c r="AF112" s="445"/>
      <c r="AG112" s="296"/>
      <c r="AH112" s="297"/>
      <c r="AI112" s="297"/>
      <c r="AJ112" s="297"/>
      <c r="AK112" s="297"/>
      <c r="AL112" s="297"/>
      <c r="AM112" s="297"/>
      <c r="AN112" s="297"/>
      <c r="AO112" s="297"/>
      <c r="AP112" s="297"/>
      <c r="AQ112" s="297"/>
      <c r="AR112" s="297"/>
      <c r="AS112" s="297"/>
      <c r="AT112" s="297"/>
      <c r="AU112" s="297"/>
      <c r="AV112" s="297"/>
      <c r="AW112" s="297"/>
      <c r="AX112" s="298"/>
    </row>
    <row r="113" spans="1:64" ht="42" customHeight="1" x14ac:dyDescent="0.15">
      <c r="A113" s="595"/>
      <c r="B113" s="596"/>
      <c r="C113" s="511"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379</v>
      </c>
      <c r="AE113" s="445"/>
      <c r="AF113" s="445"/>
      <c r="AG113" s="539" t="s">
        <v>462</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95"/>
      <c r="B114" s="596"/>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458</v>
      </c>
      <c r="AE114" s="445"/>
      <c r="AF114" s="445"/>
      <c r="AG114" s="296"/>
      <c r="AH114" s="297"/>
      <c r="AI114" s="297"/>
      <c r="AJ114" s="297"/>
      <c r="AK114" s="297"/>
      <c r="AL114" s="297"/>
      <c r="AM114" s="297"/>
      <c r="AN114" s="297"/>
      <c r="AO114" s="297"/>
      <c r="AP114" s="297"/>
      <c r="AQ114" s="297"/>
      <c r="AR114" s="297"/>
      <c r="AS114" s="297"/>
      <c r="AT114" s="297"/>
      <c r="AU114" s="297"/>
      <c r="AV114" s="297"/>
      <c r="AW114" s="297"/>
      <c r="AX114" s="298"/>
    </row>
    <row r="115" spans="1:64" ht="40.5" customHeight="1" x14ac:dyDescent="0.15">
      <c r="A115" s="595"/>
      <c r="B115" s="596"/>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7"/>
      <c r="AD115" s="444" t="s">
        <v>379</v>
      </c>
      <c r="AE115" s="445"/>
      <c r="AF115" s="445"/>
      <c r="AG115" s="539" t="s">
        <v>461</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95"/>
      <c r="B116" s="596"/>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7"/>
      <c r="AD116" s="641" t="s">
        <v>458</v>
      </c>
      <c r="AE116" s="642"/>
      <c r="AF116" s="642"/>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30.7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379</v>
      </c>
      <c r="AE117" s="593"/>
      <c r="AF117" s="602"/>
      <c r="AG117" s="606" t="s">
        <v>487</v>
      </c>
      <c r="AH117" s="438"/>
      <c r="AI117" s="438"/>
      <c r="AJ117" s="438"/>
      <c r="AK117" s="438"/>
      <c r="AL117" s="438"/>
      <c r="AM117" s="438"/>
      <c r="AN117" s="438"/>
      <c r="AO117" s="438"/>
      <c r="AP117" s="438"/>
      <c r="AQ117" s="438"/>
      <c r="AR117" s="438"/>
      <c r="AS117" s="438"/>
      <c r="AT117" s="438"/>
      <c r="AU117" s="438"/>
      <c r="AV117" s="438"/>
      <c r="AW117" s="438"/>
      <c r="AX117" s="607"/>
      <c r="BG117" s="10"/>
      <c r="BH117" s="10"/>
      <c r="BI117" s="10"/>
      <c r="BJ117" s="10"/>
    </row>
    <row r="118" spans="1:64" ht="82.5" customHeight="1" x14ac:dyDescent="0.15">
      <c r="A118" s="557" t="s">
        <v>47</v>
      </c>
      <c r="B118" s="594"/>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0" t="s">
        <v>379</v>
      </c>
      <c r="AE118" s="441"/>
      <c r="AF118" s="646"/>
      <c r="AG118" s="293" t="s">
        <v>485</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458</v>
      </c>
      <c r="AE119" s="614"/>
      <c r="AF119" s="614"/>
      <c r="AG119" s="296"/>
      <c r="AH119" s="297"/>
      <c r="AI119" s="297"/>
      <c r="AJ119" s="297"/>
      <c r="AK119" s="297"/>
      <c r="AL119" s="297"/>
      <c r="AM119" s="297"/>
      <c r="AN119" s="297"/>
      <c r="AO119" s="297"/>
      <c r="AP119" s="297"/>
      <c r="AQ119" s="297"/>
      <c r="AR119" s="297"/>
      <c r="AS119" s="297"/>
      <c r="AT119" s="297"/>
      <c r="AU119" s="297"/>
      <c r="AV119" s="297"/>
      <c r="AW119" s="297"/>
      <c r="AX119" s="298"/>
    </row>
    <row r="120" spans="1:64" ht="55.5" customHeight="1" x14ac:dyDescent="0.15">
      <c r="A120" s="595"/>
      <c r="B120" s="596"/>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379</v>
      </c>
      <c r="AE120" s="445"/>
      <c r="AF120" s="445"/>
      <c r="AG120" s="539" t="s">
        <v>463</v>
      </c>
      <c r="AH120" s="297"/>
      <c r="AI120" s="297"/>
      <c r="AJ120" s="297"/>
      <c r="AK120" s="297"/>
      <c r="AL120" s="297"/>
      <c r="AM120" s="297"/>
      <c r="AN120" s="297"/>
      <c r="AO120" s="297"/>
      <c r="AP120" s="297"/>
      <c r="AQ120" s="297"/>
      <c r="AR120" s="297"/>
      <c r="AS120" s="297"/>
      <c r="AT120" s="297"/>
      <c r="AU120" s="297"/>
      <c r="AV120" s="297"/>
      <c r="AW120" s="297"/>
      <c r="AX120" s="298"/>
    </row>
    <row r="121" spans="1:64" ht="48" customHeight="1" x14ac:dyDescent="0.15">
      <c r="A121" s="597"/>
      <c r="B121" s="598"/>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379</v>
      </c>
      <c r="AE121" s="445"/>
      <c r="AF121" s="445"/>
      <c r="AG121" s="537" t="s">
        <v>486</v>
      </c>
      <c r="AH121" s="188"/>
      <c r="AI121" s="188"/>
      <c r="AJ121" s="188"/>
      <c r="AK121" s="188"/>
      <c r="AL121" s="188"/>
      <c r="AM121" s="188"/>
      <c r="AN121" s="188"/>
      <c r="AO121" s="188"/>
      <c r="AP121" s="188"/>
      <c r="AQ121" s="188"/>
      <c r="AR121" s="188"/>
      <c r="AS121" s="188"/>
      <c r="AT121" s="188"/>
      <c r="AU121" s="188"/>
      <c r="AV121" s="188"/>
      <c r="AW121" s="188"/>
      <c r="AX121" s="538"/>
    </row>
    <row r="122" spans="1:64" ht="33.6" customHeight="1" x14ac:dyDescent="0.15">
      <c r="A122" s="631" t="s">
        <v>80</v>
      </c>
      <c r="B122" s="632"/>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458</v>
      </c>
      <c r="AE122" s="441"/>
      <c r="AF122" s="441"/>
      <c r="AG122" s="584"/>
      <c r="AH122" s="186"/>
      <c r="AI122" s="186"/>
      <c r="AJ122" s="186"/>
      <c r="AK122" s="186"/>
      <c r="AL122" s="186"/>
      <c r="AM122" s="186"/>
      <c r="AN122" s="186"/>
      <c r="AO122" s="186"/>
      <c r="AP122" s="186"/>
      <c r="AQ122" s="186"/>
      <c r="AR122" s="186"/>
      <c r="AS122" s="186"/>
      <c r="AT122" s="186"/>
      <c r="AU122" s="186"/>
      <c r="AV122" s="186"/>
      <c r="AW122" s="186"/>
      <c r="AX122" s="585"/>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6"/>
      <c r="AH123" s="269"/>
      <c r="AI123" s="269"/>
      <c r="AJ123" s="269"/>
      <c r="AK123" s="269"/>
      <c r="AL123" s="269"/>
      <c r="AM123" s="269"/>
      <c r="AN123" s="269"/>
      <c r="AO123" s="269"/>
      <c r="AP123" s="269"/>
      <c r="AQ123" s="269"/>
      <c r="AR123" s="269"/>
      <c r="AS123" s="269"/>
      <c r="AT123" s="269"/>
      <c r="AU123" s="269"/>
      <c r="AV123" s="269"/>
      <c r="AW123" s="269"/>
      <c r="AX123" s="587"/>
    </row>
    <row r="124" spans="1:64" ht="20.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297"/>
      <c r="V124" s="297"/>
      <c r="W124" s="297"/>
      <c r="X124" s="297"/>
      <c r="Y124" s="297"/>
      <c r="Z124" s="297"/>
      <c r="AA124" s="297"/>
      <c r="AB124" s="297"/>
      <c r="AC124" s="297"/>
      <c r="AD124" s="297"/>
      <c r="AE124" s="297"/>
      <c r="AF124" s="640"/>
      <c r="AG124" s="586"/>
      <c r="AH124" s="269"/>
      <c r="AI124" s="269"/>
      <c r="AJ124" s="269"/>
      <c r="AK124" s="269"/>
      <c r="AL124" s="269"/>
      <c r="AM124" s="269"/>
      <c r="AN124" s="269"/>
      <c r="AO124" s="269"/>
      <c r="AP124" s="269"/>
      <c r="AQ124" s="269"/>
      <c r="AR124" s="269"/>
      <c r="AS124" s="269"/>
      <c r="AT124" s="269"/>
      <c r="AU124" s="269"/>
      <c r="AV124" s="269"/>
      <c r="AW124" s="269"/>
      <c r="AX124" s="587"/>
    </row>
    <row r="125" spans="1:64" ht="20.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37"/>
      <c r="U125" s="438"/>
      <c r="V125" s="438"/>
      <c r="W125" s="438"/>
      <c r="X125" s="438"/>
      <c r="Y125" s="438"/>
      <c r="Z125" s="438"/>
      <c r="AA125" s="438"/>
      <c r="AB125" s="438"/>
      <c r="AC125" s="438"/>
      <c r="AD125" s="438"/>
      <c r="AE125" s="438"/>
      <c r="AF125" s="439"/>
      <c r="AG125" s="588"/>
      <c r="AH125" s="188"/>
      <c r="AI125" s="188"/>
      <c r="AJ125" s="188"/>
      <c r="AK125" s="188"/>
      <c r="AL125" s="188"/>
      <c r="AM125" s="188"/>
      <c r="AN125" s="188"/>
      <c r="AO125" s="188"/>
      <c r="AP125" s="188"/>
      <c r="AQ125" s="188"/>
      <c r="AR125" s="188"/>
      <c r="AS125" s="188"/>
      <c r="AT125" s="188"/>
      <c r="AU125" s="188"/>
      <c r="AV125" s="188"/>
      <c r="AW125" s="188"/>
      <c r="AX125" s="538"/>
    </row>
    <row r="126" spans="1:64" ht="78" customHeight="1" x14ac:dyDescent="0.15">
      <c r="A126" s="557" t="s">
        <v>58</v>
      </c>
      <c r="B126" s="558"/>
      <c r="C126" s="391" t="s">
        <v>64</v>
      </c>
      <c r="D126" s="580"/>
      <c r="E126" s="580"/>
      <c r="F126" s="581"/>
      <c r="G126" s="551" t="s">
        <v>456</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71.25" customHeight="1" thickBot="1" x14ac:dyDescent="0.2">
      <c r="A127" s="559"/>
      <c r="B127" s="560"/>
      <c r="C127" s="358" t="s">
        <v>68</v>
      </c>
      <c r="D127" s="359"/>
      <c r="E127" s="359"/>
      <c r="F127" s="360"/>
      <c r="G127" s="361" t="s">
        <v>457</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26.25" customHeight="1" thickBot="1" x14ac:dyDescent="0.2">
      <c r="A129" s="579" t="s">
        <v>498</v>
      </c>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66" customHeight="1" thickBot="1" x14ac:dyDescent="0.2">
      <c r="A131" s="554" t="s">
        <v>307</v>
      </c>
      <c r="B131" s="555"/>
      <c r="C131" s="555"/>
      <c r="D131" s="555"/>
      <c r="E131" s="556"/>
      <c r="F131" s="573" t="s">
        <v>502</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60" customHeight="1" thickBot="1" x14ac:dyDescent="0.2">
      <c r="A133" s="434" t="s">
        <v>500</v>
      </c>
      <c r="B133" s="435"/>
      <c r="C133" s="435"/>
      <c r="D133" s="435"/>
      <c r="E133" s="436"/>
      <c r="F133" s="576" t="s">
        <v>504</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18.7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3" t="s">
        <v>224</v>
      </c>
      <c r="B137" s="404"/>
      <c r="C137" s="404"/>
      <c r="D137" s="404"/>
      <c r="E137" s="404"/>
      <c r="F137" s="404"/>
      <c r="G137" s="421" t="s">
        <v>492</v>
      </c>
      <c r="H137" s="422"/>
      <c r="I137" s="422"/>
      <c r="J137" s="422"/>
      <c r="K137" s="422"/>
      <c r="L137" s="422"/>
      <c r="M137" s="422"/>
      <c r="N137" s="422"/>
      <c r="O137" s="422"/>
      <c r="P137" s="423"/>
      <c r="Q137" s="404" t="s">
        <v>225</v>
      </c>
      <c r="R137" s="404"/>
      <c r="S137" s="404"/>
      <c r="T137" s="404"/>
      <c r="U137" s="404"/>
      <c r="V137" s="404"/>
      <c r="W137" s="421" t="s">
        <v>386</v>
      </c>
      <c r="X137" s="422"/>
      <c r="Y137" s="422"/>
      <c r="Z137" s="422"/>
      <c r="AA137" s="422"/>
      <c r="AB137" s="422"/>
      <c r="AC137" s="422"/>
      <c r="AD137" s="422"/>
      <c r="AE137" s="422"/>
      <c r="AF137" s="423"/>
      <c r="AG137" s="404" t="s">
        <v>226</v>
      </c>
      <c r="AH137" s="404"/>
      <c r="AI137" s="404"/>
      <c r="AJ137" s="404"/>
      <c r="AK137" s="404"/>
      <c r="AL137" s="404"/>
      <c r="AM137" s="400" t="s">
        <v>387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4" t="s">
        <v>388</v>
      </c>
      <c r="H138" s="425"/>
      <c r="I138" s="425"/>
      <c r="J138" s="425"/>
      <c r="K138" s="425"/>
      <c r="L138" s="425"/>
      <c r="M138" s="425"/>
      <c r="N138" s="425"/>
      <c r="O138" s="425"/>
      <c r="P138" s="426"/>
      <c r="Q138" s="406" t="s">
        <v>228</v>
      </c>
      <c r="R138" s="406"/>
      <c r="S138" s="406"/>
      <c r="T138" s="406"/>
      <c r="U138" s="406"/>
      <c r="V138" s="406"/>
      <c r="W138" s="424" t="s">
        <v>388</v>
      </c>
      <c r="X138" s="425"/>
      <c r="Y138" s="425"/>
      <c r="Z138" s="425"/>
      <c r="AA138" s="425"/>
      <c r="AB138" s="425"/>
      <c r="AC138" s="425"/>
      <c r="AD138" s="425"/>
      <c r="AE138" s="425"/>
      <c r="AF138" s="426"/>
      <c r="AG138" s="582"/>
      <c r="AH138" s="583"/>
      <c r="AI138" s="583"/>
      <c r="AJ138" s="583"/>
      <c r="AK138" s="583"/>
      <c r="AL138" s="583"/>
      <c r="AM138" s="619"/>
      <c r="AN138" s="620"/>
      <c r="AO138" s="620"/>
      <c r="AP138" s="620"/>
      <c r="AQ138" s="620"/>
      <c r="AR138" s="620"/>
      <c r="AS138" s="620"/>
      <c r="AT138" s="620"/>
      <c r="AU138" s="620"/>
      <c r="AV138" s="621"/>
      <c r="AW138" s="28"/>
      <c r="AX138" s="29"/>
    </row>
    <row r="139" spans="1:50" ht="23.65" customHeight="1" x14ac:dyDescent="0.15">
      <c r="A139" s="564" t="s">
        <v>28</v>
      </c>
      <c r="B139" s="565"/>
      <c r="C139" s="565"/>
      <c r="D139" s="565"/>
      <c r="E139" s="565"/>
      <c r="F139" s="56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5.2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7"/>
      <c r="B177" s="568"/>
      <c r="C177" s="568"/>
      <c r="D177" s="568"/>
      <c r="E177" s="568"/>
      <c r="F177" s="56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3" t="s">
        <v>34</v>
      </c>
      <c r="B178" s="544"/>
      <c r="C178" s="544"/>
      <c r="D178" s="544"/>
      <c r="E178" s="544"/>
      <c r="F178" s="545"/>
      <c r="G178" s="387" t="s">
        <v>389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395</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17"/>
      <c r="B179" s="546"/>
      <c r="C179" s="546"/>
      <c r="D179" s="546"/>
      <c r="E179" s="546"/>
      <c r="F179" s="547"/>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17"/>
      <c r="B180" s="546"/>
      <c r="C180" s="546"/>
      <c r="D180" s="546"/>
      <c r="E180" s="546"/>
      <c r="F180" s="547"/>
      <c r="G180" s="91" t="s">
        <v>390</v>
      </c>
      <c r="H180" s="92"/>
      <c r="I180" s="92"/>
      <c r="J180" s="92"/>
      <c r="K180" s="93"/>
      <c r="L180" s="94" t="s">
        <v>493</v>
      </c>
      <c r="M180" s="95"/>
      <c r="N180" s="95"/>
      <c r="O180" s="95"/>
      <c r="P180" s="95"/>
      <c r="Q180" s="95"/>
      <c r="R180" s="95"/>
      <c r="S180" s="95"/>
      <c r="T180" s="95"/>
      <c r="U180" s="95"/>
      <c r="V180" s="95"/>
      <c r="W180" s="95"/>
      <c r="X180" s="96"/>
      <c r="Y180" s="97">
        <v>1.5</v>
      </c>
      <c r="Z180" s="98"/>
      <c r="AA180" s="98"/>
      <c r="AB180" s="99"/>
      <c r="AC180" s="91" t="s">
        <v>396</v>
      </c>
      <c r="AD180" s="92"/>
      <c r="AE180" s="92"/>
      <c r="AF180" s="92"/>
      <c r="AG180" s="93"/>
      <c r="AH180" s="94" t="s">
        <v>397</v>
      </c>
      <c r="AI180" s="95"/>
      <c r="AJ180" s="95"/>
      <c r="AK180" s="95"/>
      <c r="AL180" s="95"/>
      <c r="AM180" s="95"/>
      <c r="AN180" s="95"/>
      <c r="AO180" s="95"/>
      <c r="AP180" s="95"/>
      <c r="AQ180" s="95"/>
      <c r="AR180" s="95"/>
      <c r="AS180" s="95"/>
      <c r="AT180" s="96"/>
      <c r="AU180" s="97">
        <v>1.8</v>
      </c>
      <c r="AV180" s="98"/>
      <c r="AW180" s="98"/>
      <c r="AX180" s="399"/>
    </row>
    <row r="181" spans="1:50" ht="24.75" customHeight="1" x14ac:dyDescent="0.15">
      <c r="A181" s="117"/>
      <c r="B181" s="546"/>
      <c r="C181" s="546"/>
      <c r="D181" s="546"/>
      <c r="E181" s="546"/>
      <c r="F181" s="547"/>
      <c r="G181" s="65" t="s">
        <v>391</v>
      </c>
      <c r="H181" s="66"/>
      <c r="I181" s="66"/>
      <c r="J181" s="66"/>
      <c r="K181" s="67"/>
      <c r="L181" s="68" t="s">
        <v>391</v>
      </c>
      <c r="M181" s="69"/>
      <c r="N181" s="69"/>
      <c r="O181" s="69"/>
      <c r="P181" s="69"/>
      <c r="Q181" s="69"/>
      <c r="R181" s="69"/>
      <c r="S181" s="69"/>
      <c r="T181" s="69"/>
      <c r="U181" s="69"/>
      <c r="V181" s="69"/>
      <c r="W181" s="69"/>
      <c r="X181" s="70"/>
      <c r="Y181" s="71">
        <v>1.1000000000000001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 customHeight="1" x14ac:dyDescent="0.15">
      <c r="A182" s="117"/>
      <c r="B182" s="546"/>
      <c r="C182" s="546"/>
      <c r="D182" s="546"/>
      <c r="E182" s="546"/>
      <c r="F182" s="54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 customHeight="1" x14ac:dyDescent="0.15">
      <c r="A183" s="117"/>
      <c r="B183" s="546"/>
      <c r="C183" s="546"/>
      <c r="D183" s="546"/>
      <c r="E183" s="546"/>
      <c r="F183" s="54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 customHeight="1" x14ac:dyDescent="0.15">
      <c r="A184" s="117"/>
      <c r="B184" s="546"/>
      <c r="C184" s="546"/>
      <c r="D184" s="546"/>
      <c r="E184" s="546"/>
      <c r="F184" s="54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 customHeight="1" x14ac:dyDescent="0.15">
      <c r="A185" s="117"/>
      <c r="B185" s="546"/>
      <c r="C185" s="546"/>
      <c r="D185" s="546"/>
      <c r="E185" s="546"/>
      <c r="F185" s="54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 customHeight="1" x14ac:dyDescent="0.15">
      <c r="A186" s="117"/>
      <c r="B186" s="546"/>
      <c r="C186" s="546"/>
      <c r="D186" s="546"/>
      <c r="E186" s="546"/>
      <c r="F186" s="54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 customHeight="1" x14ac:dyDescent="0.15">
      <c r="A187" s="117"/>
      <c r="B187" s="546"/>
      <c r="C187" s="546"/>
      <c r="D187" s="546"/>
      <c r="E187" s="546"/>
      <c r="F187" s="54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 customHeight="1" x14ac:dyDescent="0.15">
      <c r="A188" s="117"/>
      <c r="B188" s="546"/>
      <c r="C188" s="546"/>
      <c r="D188" s="546"/>
      <c r="E188" s="546"/>
      <c r="F188" s="54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 customHeight="1" x14ac:dyDescent="0.15">
      <c r="A189" s="117"/>
      <c r="B189" s="546"/>
      <c r="C189" s="546"/>
      <c r="D189" s="546"/>
      <c r="E189" s="546"/>
      <c r="F189" s="54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6"/>
      <c r="C190" s="546"/>
      <c r="D190" s="546"/>
      <c r="E190" s="546"/>
      <c r="F190" s="547"/>
      <c r="G190" s="74" t="s">
        <v>22</v>
      </c>
      <c r="H190" s="75"/>
      <c r="I190" s="75"/>
      <c r="J190" s="75"/>
      <c r="K190" s="75"/>
      <c r="L190" s="76"/>
      <c r="M190" s="77"/>
      <c r="N190" s="77"/>
      <c r="O190" s="77"/>
      <c r="P190" s="77"/>
      <c r="Q190" s="77"/>
      <c r="R190" s="77"/>
      <c r="S190" s="77"/>
      <c r="T190" s="77"/>
      <c r="U190" s="77"/>
      <c r="V190" s="77"/>
      <c r="W190" s="77"/>
      <c r="X190" s="78"/>
      <c r="Y190" s="79">
        <f>SUM(Y180:AB189)</f>
        <v>2.6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1.8</v>
      </c>
      <c r="AV190" s="80"/>
      <c r="AW190" s="80"/>
      <c r="AX190" s="82"/>
    </row>
    <row r="191" spans="1:50" ht="30" customHeight="1" x14ac:dyDescent="0.15">
      <c r="A191" s="117"/>
      <c r="B191" s="546"/>
      <c r="C191" s="546"/>
      <c r="D191" s="546"/>
      <c r="E191" s="546"/>
      <c r="F191" s="547"/>
      <c r="G191" s="387" t="s">
        <v>392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359</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17"/>
      <c r="B192" s="546"/>
      <c r="C192" s="546"/>
      <c r="D192" s="546"/>
      <c r="E192" s="546"/>
      <c r="F192" s="547"/>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1" customHeight="1" x14ac:dyDescent="0.15">
      <c r="A193" s="117"/>
      <c r="B193" s="546"/>
      <c r="C193" s="546"/>
      <c r="D193" s="546"/>
      <c r="E193" s="546"/>
      <c r="F193" s="547"/>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9"/>
    </row>
    <row r="194" spans="1:50" ht="21" customHeight="1" x14ac:dyDescent="0.15">
      <c r="A194" s="117"/>
      <c r="B194" s="546"/>
      <c r="C194" s="546"/>
      <c r="D194" s="546"/>
      <c r="E194" s="546"/>
      <c r="F194" s="54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 customHeight="1" x14ac:dyDescent="0.15">
      <c r="A195" s="117"/>
      <c r="B195" s="546"/>
      <c r="C195" s="546"/>
      <c r="D195" s="546"/>
      <c r="E195" s="546"/>
      <c r="F195" s="54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 customHeight="1" x14ac:dyDescent="0.15">
      <c r="A196" s="117"/>
      <c r="B196" s="546"/>
      <c r="C196" s="546"/>
      <c r="D196" s="546"/>
      <c r="E196" s="546"/>
      <c r="F196" s="54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 customHeight="1" x14ac:dyDescent="0.15">
      <c r="A197" s="117"/>
      <c r="B197" s="546"/>
      <c r="C197" s="546"/>
      <c r="D197" s="546"/>
      <c r="E197" s="546"/>
      <c r="F197" s="54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 customHeight="1" x14ac:dyDescent="0.15">
      <c r="A198" s="117"/>
      <c r="B198" s="546"/>
      <c r="C198" s="546"/>
      <c r="D198" s="546"/>
      <c r="E198" s="546"/>
      <c r="F198" s="54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 customHeight="1" x14ac:dyDescent="0.15">
      <c r="A199" s="117"/>
      <c r="B199" s="546"/>
      <c r="C199" s="546"/>
      <c r="D199" s="546"/>
      <c r="E199" s="546"/>
      <c r="F199" s="54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 customHeight="1" x14ac:dyDescent="0.15">
      <c r="A200" s="117"/>
      <c r="B200" s="546"/>
      <c r="C200" s="546"/>
      <c r="D200" s="546"/>
      <c r="E200" s="546"/>
      <c r="F200" s="54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 customHeight="1" x14ac:dyDescent="0.15">
      <c r="A201" s="117"/>
      <c r="B201" s="546"/>
      <c r="C201" s="546"/>
      <c r="D201" s="546"/>
      <c r="E201" s="546"/>
      <c r="F201" s="54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 customHeight="1" x14ac:dyDescent="0.15">
      <c r="A202" s="117"/>
      <c r="B202" s="546"/>
      <c r="C202" s="546"/>
      <c r="D202" s="546"/>
      <c r="E202" s="546"/>
      <c r="F202" s="54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6"/>
      <c r="C203" s="546"/>
      <c r="D203" s="546"/>
      <c r="E203" s="546"/>
      <c r="F203" s="547"/>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6"/>
      <c r="C204" s="546"/>
      <c r="D204" s="546"/>
      <c r="E204" s="546"/>
      <c r="F204" s="547"/>
      <c r="G204" s="387" t="s">
        <v>393</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360</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17"/>
      <c r="B205" s="546"/>
      <c r="C205" s="546"/>
      <c r="D205" s="546"/>
      <c r="E205" s="546"/>
      <c r="F205" s="547"/>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1" customHeight="1" x14ac:dyDescent="0.15">
      <c r="A206" s="117"/>
      <c r="B206" s="546"/>
      <c r="C206" s="546"/>
      <c r="D206" s="546"/>
      <c r="E206" s="546"/>
      <c r="F206" s="547"/>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9"/>
    </row>
    <row r="207" spans="1:50" ht="21" customHeight="1" x14ac:dyDescent="0.15">
      <c r="A207" s="117"/>
      <c r="B207" s="546"/>
      <c r="C207" s="546"/>
      <c r="D207" s="546"/>
      <c r="E207" s="546"/>
      <c r="F207" s="54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 customHeight="1" x14ac:dyDescent="0.15">
      <c r="A208" s="117"/>
      <c r="B208" s="546"/>
      <c r="C208" s="546"/>
      <c r="D208" s="546"/>
      <c r="E208" s="546"/>
      <c r="F208" s="54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 customHeight="1" x14ac:dyDescent="0.15">
      <c r="A209" s="117"/>
      <c r="B209" s="546"/>
      <c r="C209" s="546"/>
      <c r="D209" s="546"/>
      <c r="E209" s="546"/>
      <c r="F209" s="54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 customHeight="1" x14ac:dyDescent="0.15">
      <c r="A210" s="117"/>
      <c r="B210" s="546"/>
      <c r="C210" s="546"/>
      <c r="D210" s="546"/>
      <c r="E210" s="546"/>
      <c r="F210" s="54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 customHeight="1" x14ac:dyDescent="0.15">
      <c r="A211" s="117"/>
      <c r="B211" s="546"/>
      <c r="C211" s="546"/>
      <c r="D211" s="546"/>
      <c r="E211" s="546"/>
      <c r="F211" s="54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 customHeight="1" x14ac:dyDescent="0.15">
      <c r="A212" s="117"/>
      <c r="B212" s="546"/>
      <c r="C212" s="546"/>
      <c r="D212" s="546"/>
      <c r="E212" s="546"/>
      <c r="F212" s="54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 customHeight="1" x14ac:dyDescent="0.15">
      <c r="A213" s="117"/>
      <c r="B213" s="546"/>
      <c r="C213" s="546"/>
      <c r="D213" s="546"/>
      <c r="E213" s="546"/>
      <c r="F213" s="54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 customHeight="1" x14ac:dyDescent="0.15">
      <c r="A214" s="117"/>
      <c r="B214" s="546"/>
      <c r="C214" s="546"/>
      <c r="D214" s="546"/>
      <c r="E214" s="546"/>
      <c r="F214" s="54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 customHeight="1" x14ac:dyDescent="0.15">
      <c r="A215" s="117"/>
      <c r="B215" s="546"/>
      <c r="C215" s="546"/>
      <c r="D215" s="546"/>
      <c r="E215" s="546"/>
      <c r="F215" s="54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6"/>
      <c r="C216" s="546"/>
      <c r="D216" s="546"/>
      <c r="E216" s="546"/>
      <c r="F216" s="54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6"/>
      <c r="C217" s="546"/>
      <c r="D217" s="546"/>
      <c r="E217" s="546"/>
      <c r="F217" s="547"/>
      <c r="G217" s="387" t="s">
        <v>394</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361</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17"/>
      <c r="B218" s="546"/>
      <c r="C218" s="546"/>
      <c r="D218" s="546"/>
      <c r="E218" s="546"/>
      <c r="F218" s="547"/>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17"/>
      <c r="B219" s="546"/>
      <c r="C219" s="546"/>
      <c r="D219" s="546"/>
      <c r="E219" s="546"/>
      <c r="F219" s="547"/>
      <c r="G219" s="91" t="s">
        <v>390</v>
      </c>
      <c r="H219" s="92"/>
      <c r="I219" s="92"/>
      <c r="J219" s="92"/>
      <c r="K219" s="93"/>
      <c r="L219" s="94" t="s">
        <v>493</v>
      </c>
      <c r="M219" s="95"/>
      <c r="N219" s="95"/>
      <c r="O219" s="95"/>
      <c r="P219" s="95"/>
      <c r="Q219" s="95"/>
      <c r="R219" s="95"/>
      <c r="S219" s="95"/>
      <c r="T219" s="95"/>
      <c r="U219" s="95"/>
      <c r="V219" s="95"/>
      <c r="W219" s="95"/>
      <c r="X219" s="96"/>
      <c r="Y219" s="97">
        <v>1.4</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9"/>
    </row>
    <row r="220" spans="1:50" ht="24.75" customHeight="1" x14ac:dyDescent="0.15">
      <c r="A220" s="117"/>
      <c r="B220" s="546"/>
      <c r="C220" s="546"/>
      <c r="D220" s="546"/>
      <c r="E220" s="546"/>
      <c r="F220" s="54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 customHeight="1" x14ac:dyDescent="0.15">
      <c r="A221" s="117"/>
      <c r="B221" s="546"/>
      <c r="C221" s="546"/>
      <c r="D221" s="546"/>
      <c r="E221" s="546"/>
      <c r="F221" s="54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 customHeight="1" x14ac:dyDescent="0.15">
      <c r="A222" s="117"/>
      <c r="B222" s="546"/>
      <c r="C222" s="546"/>
      <c r="D222" s="546"/>
      <c r="E222" s="546"/>
      <c r="F222" s="54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 customHeight="1" x14ac:dyDescent="0.15">
      <c r="A223" s="117"/>
      <c r="B223" s="546"/>
      <c r="C223" s="546"/>
      <c r="D223" s="546"/>
      <c r="E223" s="546"/>
      <c r="F223" s="54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 customHeight="1" x14ac:dyDescent="0.15">
      <c r="A224" s="117"/>
      <c r="B224" s="546"/>
      <c r="C224" s="546"/>
      <c r="D224" s="546"/>
      <c r="E224" s="546"/>
      <c r="F224" s="54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 customHeight="1" x14ac:dyDescent="0.15">
      <c r="A225" s="117"/>
      <c r="B225" s="546"/>
      <c r="C225" s="546"/>
      <c r="D225" s="546"/>
      <c r="E225" s="546"/>
      <c r="F225" s="54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 customHeight="1" x14ac:dyDescent="0.15">
      <c r="A226" s="117"/>
      <c r="B226" s="546"/>
      <c r="C226" s="546"/>
      <c r="D226" s="546"/>
      <c r="E226" s="546"/>
      <c r="F226" s="54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 customHeight="1" x14ac:dyDescent="0.15">
      <c r="A227" s="117"/>
      <c r="B227" s="546"/>
      <c r="C227" s="546"/>
      <c r="D227" s="546"/>
      <c r="E227" s="546"/>
      <c r="F227" s="54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 customHeight="1" x14ac:dyDescent="0.15">
      <c r="A228" s="117"/>
      <c r="B228" s="546"/>
      <c r="C228" s="546"/>
      <c r="D228" s="546"/>
      <c r="E228" s="546"/>
      <c r="F228" s="54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6"/>
      <c r="C229" s="546"/>
      <c r="D229" s="546"/>
      <c r="E229" s="546"/>
      <c r="F229" s="547"/>
      <c r="G229" s="74" t="s">
        <v>22</v>
      </c>
      <c r="H229" s="75"/>
      <c r="I229" s="75"/>
      <c r="J229" s="75"/>
      <c r="K229" s="75"/>
      <c r="L229" s="76"/>
      <c r="M229" s="77"/>
      <c r="N229" s="77"/>
      <c r="O229" s="77"/>
      <c r="P229" s="77"/>
      <c r="Q229" s="77"/>
      <c r="R229" s="77"/>
      <c r="S229" s="77"/>
      <c r="T229" s="77"/>
      <c r="U229" s="77"/>
      <c r="V229" s="77"/>
      <c r="W229" s="77"/>
      <c r="X229" s="78"/>
      <c r="Y229" s="79">
        <f>SUM(Y219:AB228)</f>
        <v>1.4</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hidden="1"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4"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2.5" customHeight="1" x14ac:dyDescent="0.15">
      <c r="A236" s="106">
        <v>1</v>
      </c>
      <c r="B236" s="106">
        <v>1</v>
      </c>
      <c r="C236" s="111" t="s">
        <v>398</v>
      </c>
      <c r="D236" s="107"/>
      <c r="E236" s="107"/>
      <c r="F236" s="107"/>
      <c r="G236" s="107"/>
      <c r="H236" s="107"/>
      <c r="I236" s="107"/>
      <c r="J236" s="107"/>
      <c r="K236" s="107"/>
      <c r="L236" s="107"/>
      <c r="M236" s="111" t="s">
        <v>408</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2.5</v>
      </c>
      <c r="AL236" s="109"/>
      <c r="AM236" s="109"/>
      <c r="AN236" s="109"/>
      <c r="AO236" s="109"/>
      <c r="AP236" s="110"/>
      <c r="AQ236" s="111"/>
      <c r="AR236" s="107"/>
      <c r="AS236" s="107"/>
      <c r="AT236" s="107"/>
      <c r="AU236" s="108"/>
      <c r="AV236" s="109"/>
      <c r="AW236" s="109"/>
      <c r="AX236" s="110"/>
    </row>
    <row r="237" spans="1:50" ht="22.5" customHeight="1" x14ac:dyDescent="0.15">
      <c r="A237" s="106">
        <v>2</v>
      </c>
      <c r="B237" s="106">
        <v>1</v>
      </c>
      <c r="C237" s="111" t="s">
        <v>399</v>
      </c>
      <c r="D237" s="107"/>
      <c r="E237" s="107"/>
      <c r="F237" s="107"/>
      <c r="G237" s="107"/>
      <c r="H237" s="107"/>
      <c r="I237" s="107"/>
      <c r="J237" s="107"/>
      <c r="K237" s="107"/>
      <c r="L237" s="107"/>
      <c r="M237" s="111" t="s">
        <v>408</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2.5</v>
      </c>
      <c r="AL237" s="109"/>
      <c r="AM237" s="109"/>
      <c r="AN237" s="109"/>
      <c r="AO237" s="109"/>
      <c r="AP237" s="110"/>
      <c r="AQ237" s="111"/>
      <c r="AR237" s="107"/>
      <c r="AS237" s="107"/>
      <c r="AT237" s="107"/>
      <c r="AU237" s="108"/>
      <c r="AV237" s="109"/>
      <c r="AW237" s="109"/>
      <c r="AX237" s="110"/>
    </row>
    <row r="238" spans="1:50" ht="22.5" customHeight="1" x14ac:dyDescent="0.15">
      <c r="A238" s="106">
        <v>3</v>
      </c>
      <c r="B238" s="106">
        <v>1</v>
      </c>
      <c r="C238" s="111" t="s">
        <v>400</v>
      </c>
      <c r="D238" s="107"/>
      <c r="E238" s="107"/>
      <c r="F238" s="107"/>
      <c r="G238" s="107"/>
      <c r="H238" s="107"/>
      <c r="I238" s="107"/>
      <c r="J238" s="107"/>
      <c r="K238" s="107"/>
      <c r="L238" s="107"/>
      <c r="M238" s="111" t="s">
        <v>408</v>
      </c>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8">
        <v>1.7</v>
      </c>
      <c r="AL238" s="109"/>
      <c r="AM238" s="109"/>
      <c r="AN238" s="109"/>
      <c r="AO238" s="109"/>
      <c r="AP238" s="110"/>
      <c r="AQ238" s="111"/>
      <c r="AR238" s="107"/>
      <c r="AS238" s="107"/>
      <c r="AT238" s="107"/>
      <c r="AU238" s="108"/>
      <c r="AV238" s="109"/>
      <c r="AW238" s="109"/>
      <c r="AX238" s="110"/>
    </row>
    <row r="239" spans="1:50" ht="22.5" customHeight="1" x14ac:dyDescent="0.15">
      <c r="A239" s="106">
        <v>4</v>
      </c>
      <c r="B239" s="106">
        <v>1</v>
      </c>
      <c r="C239" s="111" t="s">
        <v>401</v>
      </c>
      <c r="D239" s="107"/>
      <c r="E239" s="107"/>
      <c r="F239" s="107"/>
      <c r="G239" s="107"/>
      <c r="H239" s="107"/>
      <c r="I239" s="107"/>
      <c r="J239" s="107"/>
      <c r="K239" s="107"/>
      <c r="L239" s="107"/>
      <c r="M239" s="111" t="s">
        <v>408</v>
      </c>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v>1</v>
      </c>
      <c r="AL239" s="109"/>
      <c r="AM239" s="109"/>
      <c r="AN239" s="109"/>
      <c r="AO239" s="109"/>
      <c r="AP239" s="110"/>
      <c r="AQ239" s="111"/>
      <c r="AR239" s="107"/>
      <c r="AS239" s="107"/>
      <c r="AT239" s="107"/>
      <c r="AU239" s="108"/>
      <c r="AV239" s="109"/>
      <c r="AW239" s="109"/>
      <c r="AX239" s="110"/>
    </row>
    <row r="240" spans="1:50" ht="22.5" customHeight="1" x14ac:dyDescent="0.15">
      <c r="A240" s="106">
        <v>5</v>
      </c>
      <c r="B240" s="106">
        <v>1</v>
      </c>
      <c r="C240" s="111" t="s">
        <v>402</v>
      </c>
      <c r="D240" s="107"/>
      <c r="E240" s="107"/>
      <c r="F240" s="107"/>
      <c r="G240" s="107"/>
      <c r="H240" s="107"/>
      <c r="I240" s="107"/>
      <c r="J240" s="107"/>
      <c r="K240" s="107"/>
      <c r="L240" s="107"/>
      <c r="M240" s="111" t="s">
        <v>408</v>
      </c>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v>0.7</v>
      </c>
      <c r="AL240" s="109"/>
      <c r="AM240" s="109"/>
      <c r="AN240" s="109"/>
      <c r="AO240" s="109"/>
      <c r="AP240" s="110"/>
      <c r="AQ240" s="111"/>
      <c r="AR240" s="107"/>
      <c r="AS240" s="107"/>
      <c r="AT240" s="107"/>
      <c r="AU240" s="108"/>
      <c r="AV240" s="109"/>
      <c r="AW240" s="109"/>
      <c r="AX240" s="110"/>
    </row>
    <row r="241" spans="1:50" ht="22.5" customHeight="1" x14ac:dyDescent="0.15">
      <c r="A241" s="106">
        <v>6</v>
      </c>
      <c r="B241" s="106">
        <v>1</v>
      </c>
      <c r="C241" s="111" t="s">
        <v>403</v>
      </c>
      <c r="D241" s="107"/>
      <c r="E241" s="107"/>
      <c r="F241" s="107"/>
      <c r="G241" s="107"/>
      <c r="H241" s="107"/>
      <c r="I241" s="107"/>
      <c r="J241" s="107"/>
      <c r="K241" s="107"/>
      <c r="L241" s="107"/>
      <c r="M241" s="111" t="s">
        <v>408</v>
      </c>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v>0.5</v>
      </c>
      <c r="AL241" s="109"/>
      <c r="AM241" s="109"/>
      <c r="AN241" s="109"/>
      <c r="AO241" s="109"/>
      <c r="AP241" s="110"/>
      <c r="AQ241" s="111"/>
      <c r="AR241" s="107"/>
      <c r="AS241" s="107"/>
      <c r="AT241" s="107"/>
      <c r="AU241" s="108"/>
      <c r="AV241" s="109"/>
      <c r="AW241" s="109"/>
      <c r="AX241" s="110"/>
    </row>
    <row r="242" spans="1:50" ht="22.5" customHeight="1" x14ac:dyDescent="0.15">
      <c r="A242" s="106">
        <v>7</v>
      </c>
      <c r="B242" s="106">
        <v>1</v>
      </c>
      <c r="C242" s="111" t="s">
        <v>404</v>
      </c>
      <c r="D242" s="107"/>
      <c r="E242" s="107"/>
      <c r="F242" s="107"/>
      <c r="G242" s="107"/>
      <c r="H242" s="107"/>
      <c r="I242" s="107"/>
      <c r="J242" s="107"/>
      <c r="K242" s="107"/>
      <c r="L242" s="107"/>
      <c r="M242" s="111" t="s">
        <v>408</v>
      </c>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v>0.5</v>
      </c>
      <c r="AL242" s="109"/>
      <c r="AM242" s="109"/>
      <c r="AN242" s="109"/>
      <c r="AO242" s="109"/>
      <c r="AP242" s="110"/>
      <c r="AQ242" s="111"/>
      <c r="AR242" s="107"/>
      <c r="AS242" s="107"/>
      <c r="AT242" s="107"/>
      <c r="AU242" s="108"/>
      <c r="AV242" s="109"/>
      <c r="AW242" s="109"/>
      <c r="AX242" s="110"/>
    </row>
    <row r="243" spans="1:50" ht="22.5" customHeight="1" x14ac:dyDescent="0.15">
      <c r="A243" s="106">
        <v>8</v>
      </c>
      <c r="B243" s="106">
        <v>1</v>
      </c>
      <c r="C243" s="111" t="s">
        <v>405</v>
      </c>
      <c r="D243" s="107"/>
      <c r="E243" s="107"/>
      <c r="F243" s="107"/>
      <c r="G243" s="107"/>
      <c r="H243" s="107"/>
      <c r="I243" s="107"/>
      <c r="J243" s="107"/>
      <c r="K243" s="107"/>
      <c r="L243" s="107"/>
      <c r="M243" s="111" t="s">
        <v>408</v>
      </c>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v>0.4</v>
      </c>
      <c r="AL243" s="109"/>
      <c r="AM243" s="109"/>
      <c r="AN243" s="109"/>
      <c r="AO243" s="109"/>
      <c r="AP243" s="110"/>
      <c r="AQ243" s="111"/>
      <c r="AR243" s="107"/>
      <c r="AS243" s="107"/>
      <c r="AT243" s="107"/>
      <c r="AU243" s="108"/>
      <c r="AV243" s="109"/>
      <c r="AW243" s="109"/>
      <c r="AX243" s="110"/>
    </row>
    <row r="244" spans="1:50" ht="22.5" customHeight="1" x14ac:dyDescent="0.15">
      <c r="A244" s="106">
        <v>9</v>
      </c>
      <c r="B244" s="106">
        <v>1</v>
      </c>
      <c r="C244" s="111" t="s">
        <v>406</v>
      </c>
      <c r="D244" s="107"/>
      <c r="E244" s="107"/>
      <c r="F244" s="107"/>
      <c r="G244" s="107"/>
      <c r="H244" s="107"/>
      <c r="I244" s="107"/>
      <c r="J244" s="107"/>
      <c r="K244" s="107"/>
      <c r="L244" s="107"/>
      <c r="M244" s="111" t="s">
        <v>408</v>
      </c>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v>0.3</v>
      </c>
      <c r="AL244" s="109"/>
      <c r="AM244" s="109"/>
      <c r="AN244" s="109"/>
      <c r="AO244" s="109"/>
      <c r="AP244" s="110"/>
      <c r="AQ244" s="111"/>
      <c r="AR244" s="107"/>
      <c r="AS244" s="107"/>
      <c r="AT244" s="107"/>
      <c r="AU244" s="108"/>
      <c r="AV244" s="109"/>
      <c r="AW244" s="109"/>
      <c r="AX244" s="110"/>
    </row>
    <row r="245" spans="1:50" ht="22.5" customHeight="1" x14ac:dyDescent="0.15">
      <c r="A245" s="106">
        <v>10</v>
      </c>
      <c r="B245" s="106">
        <v>1</v>
      </c>
      <c r="C245" s="111" t="s">
        <v>407</v>
      </c>
      <c r="D245" s="107"/>
      <c r="E245" s="107"/>
      <c r="F245" s="107"/>
      <c r="G245" s="107"/>
      <c r="H245" s="107"/>
      <c r="I245" s="107"/>
      <c r="J245" s="107"/>
      <c r="K245" s="107"/>
      <c r="L245" s="107"/>
      <c r="M245" s="111" t="s">
        <v>408</v>
      </c>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v>0.3</v>
      </c>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11" t="s">
        <v>408</v>
      </c>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11" t="s">
        <v>408</v>
      </c>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11" t="s">
        <v>408</v>
      </c>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11" t="s">
        <v>408</v>
      </c>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11" t="s">
        <v>408</v>
      </c>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11" t="s">
        <v>408</v>
      </c>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11" t="s">
        <v>408</v>
      </c>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11" t="s">
        <v>408</v>
      </c>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11" t="s">
        <v>408</v>
      </c>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11" t="s">
        <v>408</v>
      </c>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11" t="s">
        <v>408</v>
      </c>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11" t="s">
        <v>408</v>
      </c>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11" t="s">
        <v>408</v>
      </c>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11" t="s">
        <v>408</v>
      </c>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11" t="s">
        <v>408</v>
      </c>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11" t="s">
        <v>408</v>
      </c>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11" t="s">
        <v>408</v>
      </c>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11" t="s">
        <v>408</v>
      </c>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11" t="s">
        <v>408</v>
      </c>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11" t="s">
        <v>408</v>
      </c>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t="9.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4" customHeight="1" x14ac:dyDescent="0.15">
      <c r="A268" s="106"/>
      <c r="B268" s="106"/>
      <c r="C268" s="112" t="s">
        <v>364</v>
      </c>
      <c r="D268" s="112"/>
      <c r="E268" s="112"/>
      <c r="F268" s="112"/>
      <c r="G268" s="112"/>
      <c r="H268" s="112"/>
      <c r="I268" s="112"/>
      <c r="J268" s="112"/>
      <c r="K268" s="112"/>
      <c r="L268" s="112"/>
      <c r="M268" s="112" t="s">
        <v>365</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366</v>
      </c>
      <c r="AL268" s="112"/>
      <c r="AM268" s="112"/>
      <c r="AN268" s="112"/>
      <c r="AO268" s="112"/>
      <c r="AP268" s="112"/>
      <c r="AQ268" s="112" t="s">
        <v>23</v>
      </c>
      <c r="AR268" s="112"/>
      <c r="AS268" s="112"/>
      <c r="AT268" s="112"/>
      <c r="AU268" s="114" t="s">
        <v>24</v>
      </c>
      <c r="AV268" s="115"/>
      <c r="AW268" s="115"/>
      <c r="AX268" s="116"/>
    </row>
    <row r="269" spans="1:50" ht="22.5" customHeight="1" x14ac:dyDescent="0.15">
      <c r="A269" s="106">
        <v>1</v>
      </c>
      <c r="B269" s="106">
        <v>1</v>
      </c>
      <c r="C269" s="111" t="s">
        <v>409</v>
      </c>
      <c r="D269" s="107"/>
      <c r="E269" s="107"/>
      <c r="F269" s="107"/>
      <c r="G269" s="107"/>
      <c r="H269" s="107"/>
      <c r="I269" s="107"/>
      <c r="J269" s="107"/>
      <c r="K269" s="107"/>
      <c r="L269" s="107"/>
      <c r="M269" s="111" t="s">
        <v>426</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0.9</v>
      </c>
      <c r="AL269" s="109"/>
      <c r="AM269" s="109"/>
      <c r="AN269" s="109"/>
      <c r="AO269" s="109"/>
      <c r="AP269" s="110"/>
      <c r="AQ269" s="111"/>
      <c r="AR269" s="107"/>
      <c r="AS269" s="107"/>
      <c r="AT269" s="107"/>
      <c r="AU269" s="108"/>
      <c r="AV269" s="109"/>
      <c r="AW269" s="109"/>
      <c r="AX269" s="110"/>
    </row>
    <row r="270" spans="1:50" ht="22.5" customHeight="1" x14ac:dyDescent="0.15">
      <c r="A270" s="106">
        <v>2</v>
      </c>
      <c r="B270" s="106">
        <v>1</v>
      </c>
      <c r="C270" s="111" t="s">
        <v>410</v>
      </c>
      <c r="D270" s="107"/>
      <c r="E270" s="107"/>
      <c r="F270" s="107"/>
      <c r="G270" s="107"/>
      <c r="H270" s="107"/>
      <c r="I270" s="107"/>
      <c r="J270" s="107"/>
      <c r="K270" s="107"/>
      <c r="L270" s="107"/>
      <c r="M270" s="111" t="s">
        <v>425</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0.7</v>
      </c>
      <c r="AL270" s="109"/>
      <c r="AM270" s="109"/>
      <c r="AN270" s="109"/>
      <c r="AO270" s="109"/>
      <c r="AP270" s="110"/>
      <c r="AQ270" s="111"/>
      <c r="AR270" s="107"/>
      <c r="AS270" s="107"/>
      <c r="AT270" s="107"/>
      <c r="AU270" s="108"/>
      <c r="AV270" s="109"/>
      <c r="AW270" s="109"/>
      <c r="AX270" s="110"/>
    </row>
    <row r="271" spans="1:50" ht="22.5" customHeight="1" x14ac:dyDescent="0.15">
      <c r="A271" s="106">
        <v>3</v>
      </c>
      <c r="B271" s="106">
        <v>1</v>
      </c>
      <c r="C271" s="111" t="s">
        <v>411</v>
      </c>
      <c r="D271" s="107"/>
      <c r="E271" s="107"/>
      <c r="F271" s="107"/>
      <c r="G271" s="107"/>
      <c r="H271" s="107"/>
      <c r="I271" s="107"/>
      <c r="J271" s="107"/>
      <c r="K271" s="107"/>
      <c r="L271" s="107"/>
      <c r="M271" s="111" t="s">
        <v>424</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0.4</v>
      </c>
      <c r="AL271" s="109"/>
      <c r="AM271" s="109"/>
      <c r="AN271" s="109"/>
      <c r="AO271" s="109"/>
      <c r="AP271" s="110"/>
      <c r="AQ271" s="111"/>
      <c r="AR271" s="107"/>
      <c r="AS271" s="107"/>
      <c r="AT271" s="107"/>
      <c r="AU271" s="108"/>
      <c r="AV271" s="109"/>
      <c r="AW271" s="109"/>
      <c r="AX271" s="110"/>
    </row>
    <row r="272" spans="1:50" ht="22.5" customHeight="1" x14ac:dyDescent="0.15">
      <c r="A272" s="106">
        <v>4</v>
      </c>
      <c r="B272" s="106">
        <v>1</v>
      </c>
      <c r="C272" s="111" t="s">
        <v>412</v>
      </c>
      <c r="D272" s="107"/>
      <c r="E272" s="107"/>
      <c r="F272" s="107"/>
      <c r="G272" s="107"/>
      <c r="H272" s="107"/>
      <c r="I272" s="107"/>
      <c r="J272" s="107"/>
      <c r="K272" s="107"/>
      <c r="L272" s="107"/>
      <c r="M272" s="111" t="s">
        <v>423</v>
      </c>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v>0.4</v>
      </c>
      <c r="AL272" s="109"/>
      <c r="AM272" s="109"/>
      <c r="AN272" s="109"/>
      <c r="AO272" s="109"/>
      <c r="AP272" s="110"/>
      <c r="AQ272" s="111"/>
      <c r="AR272" s="107"/>
      <c r="AS272" s="107"/>
      <c r="AT272" s="107"/>
      <c r="AU272" s="108"/>
      <c r="AV272" s="109"/>
      <c r="AW272" s="109"/>
      <c r="AX272" s="110"/>
    </row>
    <row r="273" spans="1:50" ht="22.5" customHeight="1" x14ac:dyDescent="0.15">
      <c r="A273" s="106">
        <v>5</v>
      </c>
      <c r="B273" s="106">
        <v>1</v>
      </c>
      <c r="C273" s="111" t="s">
        <v>413</v>
      </c>
      <c r="D273" s="107"/>
      <c r="E273" s="107"/>
      <c r="F273" s="107"/>
      <c r="G273" s="107"/>
      <c r="H273" s="107"/>
      <c r="I273" s="107"/>
      <c r="J273" s="107"/>
      <c r="K273" s="107"/>
      <c r="L273" s="107"/>
      <c r="M273" s="111" t="s">
        <v>422</v>
      </c>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v>0.3</v>
      </c>
      <c r="AL273" s="109"/>
      <c r="AM273" s="109"/>
      <c r="AN273" s="109"/>
      <c r="AO273" s="109"/>
      <c r="AP273" s="110"/>
      <c r="AQ273" s="111"/>
      <c r="AR273" s="107"/>
      <c r="AS273" s="107"/>
      <c r="AT273" s="107"/>
      <c r="AU273" s="108"/>
      <c r="AV273" s="109"/>
      <c r="AW273" s="109"/>
      <c r="AX273" s="110"/>
    </row>
    <row r="274" spans="1:50" ht="22.5" customHeight="1" x14ac:dyDescent="0.15">
      <c r="A274" s="106">
        <v>6</v>
      </c>
      <c r="B274" s="106">
        <v>1</v>
      </c>
      <c r="C274" s="111" t="s">
        <v>414</v>
      </c>
      <c r="D274" s="107"/>
      <c r="E274" s="107"/>
      <c r="F274" s="107"/>
      <c r="G274" s="107"/>
      <c r="H274" s="107"/>
      <c r="I274" s="107"/>
      <c r="J274" s="107"/>
      <c r="K274" s="107"/>
      <c r="L274" s="107"/>
      <c r="M274" s="111" t="s">
        <v>421</v>
      </c>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v>0.1</v>
      </c>
      <c r="AL274" s="109"/>
      <c r="AM274" s="109"/>
      <c r="AN274" s="109"/>
      <c r="AO274" s="109"/>
      <c r="AP274" s="110"/>
      <c r="AQ274" s="111"/>
      <c r="AR274" s="107"/>
      <c r="AS274" s="107"/>
      <c r="AT274" s="107"/>
      <c r="AU274" s="108"/>
      <c r="AV274" s="109"/>
      <c r="AW274" s="109"/>
      <c r="AX274" s="110"/>
    </row>
    <row r="275" spans="1:50" ht="22.5" customHeight="1" x14ac:dyDescent="0.15">
      <c r="A275" s="106">
        <v>7</v>
      </c>
      <c r="B275" s="106">
        <v>1</v>
      </c>
      <c r="C275" s="111" t="s">
        <v>415</v>
      </c>
      <c r="D275" s="107"/>
      <c r="E275" s="107"/>
      <c r="F275" s="107"/>
      <c r="G275" s="107"/>
      <c r="H275" s="107"/>
      <c r="I275" s="107"/>
      <c r="J275" s="107"/>
      <c r="K275" s="107"/>
      <c r="L275" s="107"/>
      <c r="M275" s="111" t="s">
        <v>419</v>
      </c>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v>7.0000000000000007E-2</v>
      </c>
      <c r="AL275" s="109"/>
      <c r="AM275" s="109"/>
      <c r="AN275" s="109"/>
      <c r="AO275" s="109"/>
      <c r="AP275" s="110"/>
      <c r="AQ275" s="111"/>
      <c r="AR275" s="107"/>
      <c r="AS275" s="107"/>
      <c r="AT275" s="107"/>
      <c r="AU275" s="108"/>
      <c r="AV275" s="109"/>
      <c r="AW275" s="109"/>
      <c r="AX275" s="110"/>
    </row>
    <row r="276" spans="1:50" ht="22.5" customHeight="1" x14ac:dyDescent="0.15">
      <c r="A276" s="106">
        <v>8</v>
      </c>
      <c r="B276" s="106">
        <v>1</v>
      </c>
      <c r="C276" s="111" t="s">
        <v>416</v>
      </c>
      <c r="D276" s="107"/>
      <c r="E276" s="107"/>
      <c r="F276" s="107"/>
      <c r="G276" s="107"/>
      <c r="H276" s="107"/>
      <c r="I276" s="107"/>
      <c r="J276" s="107"/>
      <c r="K276" s="107"/>
      <c r="L276" s="107"/>
      <c r="M276" s="111" t="s">
        <v>420</v>
      </c>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v>0.05</v>
      </c>
      <c r="AL276" s="109"/>
      <c r="AM276" s="109"/>
      <c r="AN276" s="109"/>
      <c r="AO276" s="109"/>
      <c r="AP276" s="110"/>
      <c r="AQ276" s="111"/>
      <c r="AR276" s="107"/>
      <c r="AS276" s="107"/>
      <c r="AT276" s="107"/>
      <c r="AU276" s="108"/>
      <c r="AV276" s="109"/>
      <c r="AW276" s="109"/>
      <c r="AX276" s="110"/>
    </row>
    <row r="277" spans="1:50" ht="22.5" customHeight="1" x14ac:dyDescent="0.15">
      <c r="A277" s="106">
        <v>9</v>
      </c>
      <c r="B277" s="106">
        <v>1</v>
      </c>
      <c r="C277" s="111" t="s">
        <v>417</v>
      </c>
      <c r="D277" s="107"/>
      <c r="E277" s="107"/>
      <c r="F277" s="107"/>
      <c r="G277" s="107"/>
      <c r="H277" s="107"/>
      <c r="I277" s="107"/>
      <c r="J277" s="107"/>
      <c r="K277" s="107"/>
      <c r="L277" s="107"/>
      <c r="M277" s="111" t="s">
        <v>421</v>
      </c>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v>0.05</v>
      </c>
      <c r="AL277" s="109"/>
      <c r="AM277" s="109"/>
      <c r="AN277" s="109"/>
      <c r="AO277" s="109"/>
      <c r="AP277" s="110"/>
      <c r="AQ277" s="111"/>
      <c r="AR277" s="107"/>
      <c r="AS277" s="107"/>
      <c r="AT277" s="107"/>
      <c r="AU277" s="108"/>
      <c r="AV277" s="109"/>
      <c r="AW277" s="109"/>
      <c r="AX277" s="110"/>
    </row>
    <row r="278" spans="1:50" ht="22.5" customHeight="1" x14ac:dyDescent="0.15">
      <c r="A278" s="106">
        <v>10</v>
      </c>
      <c r="B278" s="106">
        <v>1</v>
      </c>
      <c r="C278" s="111" t="s">
        <v>418</v>
      </c>
      <c r="D278" s="107"/>
      <c r="E278" s="107"/>
      <c r="F278" s="107"/>
      <c r="G278" s="107"/>
      <c r="H278" s="107"/>
      <c r="I278" s="107"/>
      <c r="J278" s="107"/>
      <c r="K278" s="107"/>
      <c r="L278" s="107"/>
      <c r="M278" s="111" t="s">
        <v>421</v>
      </c>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v>0.04</v>
      </c>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t="9.75" customHeight="1" x14ac:dyDescent="0.15"/>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4" customHeight="1" x14ac:dyDescent="0.15">
      <c r="A301" s="106"/>
      <c r="B301" s="106"/>
      <c r="C301" s="112" t="s">
        <v>364</v>
      </c>
      <c r="D301" s="112"/>
      <c r="E301" s="112"/>
      <c r="F301" s="112"/>
      <c r="G301" s="112"/>
      <c r="H301" s="112"/>
      <c r="I301" s="112"/>
      <c r="J301" s="112"/>
      <c r="K301" s="112"/>
      <c r="L301" s="112"/>
      <c r="M301" s="112" t="s">
        <v>365</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366</v>
      </c>
      <c r="AL301" s="112"/>
      <c r="AM301" s="112"/>
      <c r="AN301" s="112"/>
      <c r="AO301" s="112"/>
      <c r="AP301" s="112"/>
      <c r="AQ301" s="112" t="s">
        <v>23</v>
      </c>
      <c r="AR301" s="112"/>
      <c r="AS301" s="112"/>
      <c r="AT301" s="112"/>
      <c r="AU301" s="114" t="s">
        <v>24</v>
      </c>
      <c r="AV301" s="115"/>
      <c r="AW301" s="115"/>
      <c r="AX301" s="116"/>
    </row>
    <row r="302" spans="1:50" ht="22.5" customHeight="1" x14ac:dyDescent="0.15">
      <c r="A302" s="106">
        <v>1</v>
      </c>
      <c r="B302" s="106">
        <v>1</v>
      </c>
      <c r="C302" s="111" t="s">
        <v>398</v>
      </c>
      <c r="D302" s="107"/>
      <c r="E302" s="107"/>
      <c r="F302" s="107"/>
      <c r="G302" s="107"/>
      <c r="H302" s="107"/>
      <c r="I302" s="107"/>
      <c r="J302" s="107"/>
      <c r="K302" s="107"/>
      <c r="L302" s="107"/>
      <c r="M302" s="111" t="s">
        <v>441</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0.06</v>
      </c>
      <c r="AL302" s="109"/>
      <c r="AM302" s="109"/>
      <c r="AN302" s="109"/>
      <c r="AO302" s="109"/>
      <c r="AP302" s="110"/>
      <c r="AQ302" s="111"/>
      <c r="AR302" s="107"/>
      <c r="AS302" s="107"/>
      <c r="AT302" s="107"/>
      <c r="AU302" s="108"/>
      <c r="AV302" s="109"/>
      <c r="AW302" s="109"/>
      <c r="AX302" s="110"/>
    </row>
    <row r="303" spans="1:50" ht="22.5" customHeight="1" x14ac:dyDescent="0.15">
      <c r="A303" s="106">
        <v>2</v>
      </c>
      <c r="B303" s="106">
        <v>1</v>
      </c>
      <c r="C303" s="111" t="s">
        <v>399</v>
      </c>
      <c r="D303" s="107"/>
      <c r="E303" s="107"/>
      <c r="F303" s="107"/>
      <c r="G303" s="107"/>
      <c r="H303" s="107"/>
      <c r="I303" s="107"/>
      <c r="J303" s="107"/>
      <c r="K303" s="107"/>
      <c r="L303" s="107"/>
      <c r="M303" s="111" t="s">
        <v>441</v>
      </c>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v>0.06</v>
      </c>
      <c r="AL303" s="109"/>
      <c r="AM303" s="109"/>
      <c r="AN303" s="109"/>
      <c r="AO303" s="109"/>
      <c r="AP303" s="110"/>
      <c r="AQ303" s="111"/>
      <c r="AR303" s="107"/>
      <c r="AS303" s="107"/>
      <c r="AT303" s="107"/>
      <c r="AU303" s="108"/>
      <c r="AV303" s="109"/>
      <c r="AW303" s="109"/>
      <c r="AX303" s="110"/>
    </row>
    <row r="304" spans="1:50" ht="22.5" customHeight="1" x14ac:dyDescent="0.15">
      <c r="A304" s="106">
        <v>3</v>
      </c>
      <c r="B304" s="106">
        <v>1</v>
      </c>
      <c r="C304" s="111" t="s">
        <v>400</v>
      </c>
      <c r="D304" s="107"/>
      <c r="E304" s="107"/>
      <c r="F304" s="107"/>
      <c r="G304" s="107"/>
      <c r="H304" s="107"/>
      <c r="I304" s="107"/>
      <c r="J304" s="107"/>
      <c r="K304" s="107"/>
      <c r="L304" s="107"/>
      <c r="M304" s="111" t="s">
        <v>441</v>
      </c>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v>0.05</v>
      </c>
      <c r="AL304" s="109"/>
      <c r="AM304" s="109"/>
      <c r="AN304" s="109"/>
      <c r="AO304" s="109"/>
      <c r="AP304" s="110"/>
      <c r="AQ304" s="111"/>
      <c r="AR304" s="107"/>
      <c r="AS304" s="107"/>
      <c r="AT304" s="107"/>
      <c r="AU304" s="108"/>
      <c r="AV304" s="109"/>
      <c r="AW304" s="109"/>
      <c r="AX304" s="110"/>
    </row>
    <row r="305" spans="1:50" ht="22.5" customHeight="1" x14ac:dyDescent="0.15">
      <c r="A305" s="106">
        <v>4</v>
      </c>
      <c r="B305" s="106">
        <v>1</v>
      </c>
      <c r="C305" s="111" t="s">
        <v>401</v>
      </c>
      <c r="D305" s="107"/>
      <c r="E305" s="107"/>
      <c r="F305" s="107"/>
      <c r="G305" s="107"/>
      <c r="H305" s="107"/>
      <c r="I305" s="107"/>
      <c r="J305" s="107"/>
      <c r="K305" s="107"/>
      <c r="L305" s="107"/>
      <c r="M305" s="111" t="s">
        <v>441</v>
      </c>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v>0.03</v>
      </c>
      <c r="AL305" s="109"/>
      <c r="AM305" s="109"/>
      <c r="AN305" s="109"/>
      <c r="AO305" s="109"/>
      <c r="AP305" s="110"/>
      <c r="AQ305" s="111"/>
      <c r="AR305" s="107"/>
      <c r="AS305" s="107"/>
      <c r="AT305" s="107"/>
      <c r="AU305" s="108"/>
      <c r="AV305" s="109"/>
      <c r="AW305" s="109"/>
      <c r="AX305" s="110"/>
    </row>
    <row r="306" spans="1:50" ht="22.5" customHeight="1" x14ac:dyDescent="0.15">
      <c r="A306" s="106">
        <v>5</v>
      </c>
      <c r="B306" s="106">
        <v>1</v>
      </c>
      <c r="C306" s="111" t="s">
        <v>402</v>
      </c>
      <c r="D306" s="107"/>
      <c r="E306" s="107"/>
      <c r="F306" s="107"/>
      <c r="G306" s="107"/>
      <c r="H306" s="107"/>
      <c r="I306" s="107"/>
      <c r="J306" s="107"/>
      <c r="K306" s="107"/>
      <c r="L306" s="107"/>
      <c r="M306" s="111" t="s">
        <v>441</v>
      </c>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v>2.9999999999999997E-4</v>
      </c>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t="9.75" customHeight="1" x14ac:dyDescent="0.15"/>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4" customHeight="1" x14ac:dyDescent="0.15">
      <c r="A334" s="106"/>
      <c r="B334" s="106"/>
      <c r="C334" s="112" t="s">
        <v>364</v>
      </c>
      <c r="D334" s="112"/>
      <c r="E334" s="112"/>
      <c r="F334" s="112"/>
      <c r="G334" s="112"/>
      <c r="H334" s="112"/>
      <c r="I334" s="112"/>
      <c r="J334" s="112"/>
      <c r="K334" s="112"/>
      <c r="L334" s="112"/>
      <c r="M334" s="112" t="s">
        <v>365</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366</v>
      </c>
      <c r="AL334" s="112"/>
      <c r="AM334" s="112"/>
      <c r="AN334" s="112"/>
      <c r="AO334" s="112"/>
      <c r="AP334" s="112"/>
      <c r="AQ334" s="112" t="s">
        <v>23</v>
      </c>
      <c r="AR334" s="112"/>
      <c r="AS334" s="112"/>
      <c r="AT334" s="112"/>
      <c r="AU334" s="114" t="s">
        <v>24</v>
      </c>
      <c r="AV334" s="115"/>
      <c r="AW334" s="115"/>
      <c r="AX334" s="116"/>
    </row>
    <row r="335" spans="1:50" ht="22.5" customHeight="1" x14ac:dyDescent="0.15">
      <c r="A335" s="106">
        <v>1</v>
      </c>
      <c r="B335" s="106">
        <v>1</v>
      </c>
      <c r="C335" s="111" t="s">
        <v>398</v>
      </c>
      <c r="D335" s="107"/>
      <c r="E335" s="107"/>
      <c r="F335" s="107"/>
      <c r="G335" s="107"/>
      <c r="H335" s="107"/>
      <c r="I335" s="107"/>
      <c r="J335" s="107"/>
      <c r="K335" s="107"/>
      <c r="L335" s="107"/>
      <c r="M335" s="111" t="s">
        <v>427</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1.4</v>
      </c>
      <c r="AL335" s="109"/>
      <c r="AM335" s="109"/>
      <c r="AN335" s="109"/>
      <c r="AO335" s="109"/>
      <c r="AP335" s="110"/>
      <c r="AQ335" s="111"/>
      <c r="AR335" s="107"/>
      <c r="AS335" s="107"/>
      <c r="AT335" s="107"/>
      <c r="AU335" s="108"/>
      <c r="AV335" s="109"/>
      <c r="AW335" s="109"/>
      <c r="AX335" s="110"/>
    </row>
    <row r="336" spans="1:50" ht="22.5" customHeight="1" x14ac:dyDescent="0.15">
      <c r="A336" s="106">
        <v>2</v>
      </c>
      <c r="B336" s="106">
        <v>1</v>
      </c>
      <c r="C336" s="111" t="s">
        <v>399</v>
      </c>
      <c r="D336" s="107"/>
      <c r="E336" s="107"/>
      <c r="F336" s="107"/>
      <c r="G336" s="107"/>
      <c r="H336" s="107"/>
      <c r="I336" s="107"/>
      <c r="J336" s="107"/>
      <c r="K336" s="107"/>
      <c r="L336" s="107"/>
      <c r="M336" s="111" t="s">
        <v>427</v>
      </c>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v>0.7</v>
      </c>
      <c r="AL336" s="109"/>
      <c r="AM336" s="109"/>
      <c r="AN336" s="109"/>
      <c r="AO336" s="109"/>
      <c r="AP336" s="110"/>
      <c r="AQ336" s="111"/>
      <c r="AR336" s="107"/>
      <c r="AS336" s="107"/>
      <c r="AT336" s="107"/>
      <c r="AU336" s="108"/>
      <c r="AV336" s="109"/>
      <c r="AW336" s="109"/>
      <c r="AX336" s="110"/>
    </row>
    <row r="337" spans="1:50" ht="22.5" customHeight="1" x14ac:dyDescent="0.15">
      <c r="A337" s="106">
        <v>3</v>
      </c>
      <c r="B337" s="106">
        <v>1</v>
      </c>
      <c r="C337" s="111" t="s">
        <v>400</v>
      </c>
      <c r="D337" s="107"/>
      <c r="E337" s="107"/>
      <c r="F337" s="107"/>
      <c r="G337" s="107"/>
      <c r="H337" s="107"/>
      <c r="I337" s="107"/>
      <c r="J337" s="107"/>
      <c r="K337" s="107"/>
      <c r="L337" s="107"/>
      <c r="M337" s="111" t="s">
        <v>429</v>
      </c>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v>0.1</v>
      </c>
      <c r="AL337" s="109"/>
      <c r="AM337" s="109"/>
      <c r="AN337" s="109"/>
      <c r="AO337" s="109"/>
      <c r="AP337" s="110"/>
      <c r="AQ337" s="111"/>
      <c r="AR337" s="107"/>
      <c r="AS337" s="107"/>
      <c r="AT337" s="107"/>
      <c r="AU337" s="108"/>
      <c r="AV337" s="109"/>
      <c r="AW337" s="109"/>
      <c r="AX337" s="110"/>
    </row>
    <row r="338" spans="1:50" ht="22.5" customHeight="1" x14ac:dyDescent="0.15">
      <c r="A338" s="106">
        <v>4</v>
      </c>
      <c r="B338" s="106">
        <v>1</v>
      </c>
      <c r="C338" s="111" t="s">
        <v>401</v>
      </c>
      <c r="D338" s="107"/>
      <c r="E338" s="107"/>
      <c r="F338" s="107"/>
      <c r="G338" s="107"/>
      <c r="H338" s="107"/>
      <c r="I338" s="107"/>
      <c r="J338" s="107"/>
      <c r="K338" s="107"/>
      <c r="L338" s="107"/>
      <c r="M338" s="111" t="s">
        <v>428</v>
      </c>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v>0.05</v>
      </c>
      <c r="AL338" s="109"/>
      <c r="AM338" s="109"/>
      <c r="AN338" s="109"/>
      <c r="AO338" s="109"/>
      <c r="AP338" s="110"/>
      <c r="AQ338" s="111"/>
      <c r="AR338" s="107"/>
      <c r="AS338" s="107"/>
      <c r="AT338" s="107"/>
      <c r="AU338" s="108"/>
      <c r="AV338" s="109"/>
      <c r="AW338" s="109"/>
      <c r="AX338" s="110"/>
    </row>
    <row r="339" spans="1:50" ht="22.5" customHeight="1" x14ac:dyDescent="0.15">
      <c r="A339" s="106">
        <v>5</v>
      </c>
      <c r="B339" s="106">
        <v>1</v>
      </c>
      <c r="C339" s="111" t="s">
        <v>402</v>
      </c>
      <c r="D339" s="107"/>
      <c r="E339" s="107"/>
      <c r="F339" s="107"/>
      <c r="G339" s="107"/>
      <c r="H339" s="107"/>
      <c r="I339" s="107"/>
      <c r="J339" s="107"/>
      <c r="K339" s="107"/>
      <c r="L339" s="107"/>
      <c r="M339" s="111" t="s">
        <v>428</v>
      </c>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v>0.04</v>
      </c>
      <c r="AL339" s="109"/>
      <c r="AM339" s="109"/>
      <c r="AN339" s="109"/>
      <c r="AO339" s="109"/>
      <c r="AP339" s="110"/>
      <c r="AQ339" s="111"/>
      <c r="AR339" s="107"/>
      <c r="AS339" s="107"/>
      <c r="AT339" s="107"/>
      <c r="AU339" s="108"/>
      <c r="AV339" s="109"/>
      <c r="AW339" s="109"/>
      <c r="AX339" s="110"/>
    </row>
    <row r="340" spans="1:50" ht="22.5" customHeight="1" x14ac:dyDescent="0.15">
      <c r="A340" s="106">
        <v>6</v>
      </c>
      <c r="B340" s="106">
        <v>1</v>
      </c>
      <c r="C340" s="111" t="s">
        <v>403</v>
      </c>
      <c r="D340" s="107"/>
      <c r="E340" s="107"/>
      <c r="F340" s="107"/>
      <c r="G340" s="107"/>
      <c r="H340" s="107"/>
      <c r="I340" s="107"/>
      <c r="J340" s="107"/>
      <c r="K340" s="107"/>
      <c r="L340" s="107"/>
      <c r="M340" s="111" t="s">
        <v>428</v>
      </c>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v>0.04</v>
      </c>
      <c r="AL340" s="109"/>
      <c r="AM340" s="109"/>
      <c r="AN340" s="109"/>
      <c r="AO340" s="109"/>
      <c r="AP340" s="110"/>
      <c r="AQ340" s="111"/>
      <c r="AR340" s="107"/>
      <c r="AS340" s="107"/>
      <c r="AT340" s="107"/>
      <c r="AU340" s="108"/>
      <c r="AV340" s="109"/>
      <c r="AW340" s="109"/>
      <c r="AX340" s="110"/>
    </row>
    <row r="341" spans="1:50" ht="22.5" customHeight="1" x14ac:dyDescent="0.15">
      <c r="A341" s="106">
        <v>7</v>
      </c>
      <c r="B341" s="106">
        <v>1</v>
      </c>
      <c r="C341" s="111" t="s">
        <v>404</v>
      </c>
      <c r="D341" s="107"/>
      <c r="E341" s="107"/>
      <c r="F341" s="107"/>
      <c r="G341" s="107"/>
      <c r="H341" s="107"/>
      <c r="I341" s="107"/>
      <c r="J341" s="107"/>
      <c r="K341" s="107"/>
      <c r="L341" s="107"/>
      <c r="M341" s="111" t="s">
        <v>427</v>
      </c>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v>0.03</v>
      </c>
      <c r="AL341" s="109"/>
      <c r="AM341" s="109"/>
      <c r="AN341" s="109"/>
      <c r="AO341" s="109"/>
      <c r="AP341" s="110"/>
      <c r="AQ341" s="111"/>
      <c r="AR341" s="107"/>
      <c r="AS341" s="107"/>
      <c r="AT341" s="107"/>
      <c r="AU341" s="108"/>
      <c r="AV341" s="109"/>
      <c r="AW341" s="109"/>
      <c r="AX341" s="110"/>
    </row>
    <row r="342" spans="1:50" ht="22.5" customHeight="1" x14ac:dyDescent="0.15">
      <c r="A342" s="106">
        <v>8</v>
      </c>
      <c r="B342" s="106">
        <v>1</v>
      </c>
      <c r="C342" s="111" t="s">
        <v>405</v>
      </c>
      <c r="D342" s="107"/>
      <c r="E342" s="107"/>
      <c r="F342" s="107"/>
      <c r="G342" s="107"/>
      <c r="H342" s="107"/>
      <c r="I342" s="107"/>
      <c r="J342" s="107"/>
      <c r="K342" s="107"/>
      <c r="L342" s="107"/>
      <c r="M342" s="111" t="s">
        <v>430</v>
      </c>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v>0.02</v>
      </c>
      <c r="AL342" s="109"/>
      <c r="AM342" s="109"/>
      <c r="AN342" s="109"/>
      <c r="AO342" s="109"/>
      <c r="AP342" s="110"/>
      <c r="AQ342" s="111"/>
      <c r="AR342" s="107"/>
      <c r="AS342" s="107"/>
      <c r="AT342" s="107"/>
      <c r="AU342" s="108"/>
      <c r="AV342" s="109"/>
      <c r="AW342" s="109"/>
      <c r="AX342" s="110"/>
    </row>
    <row r="343" spans="1:50" ht="22.5" customHeight="1" x14ac:dyDescent="0.15">
      <c r="A343" s="106">
        <v>9</v>
      </c>
      <c r="B343" s="106">
        <v>1</v>
      </c>
      <c r="C343" s="111" t="s">
        <v>406</v>
      </c>
      <c r="D343" s="107"/>
      <c r="E343" s="107"/>
      <c r="F343" s="107"/>
      <c r="G343" s="107"/>
      <c r="H343" s="107"/>
      <c r="I343" s="107"/>
      <c r="J343" s="107"/>
      <c r="K343" s="107"/>
      <c r="L343" s="107"/>
      <c r="M343" s="111" t="s">
        <v>428</v>
      </c>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v>0.02</v>
      </c>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t="9.75" customHeight="1" x14ac:dyDescent="0.15"/>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0.75" customHeight="1" x14ac:dyDescent="0.15">
      <c r="A367" s="106"/>
      <c r="B367" s="106"/>
      <c r="C367" s="112" t="s">
        <v>364</v>
      </c>
      <c r="D367" s="112"/>
      <c r="E367" s="112"/>
      <c r="F367" s="112"/>
      <c r="G367" s="112"/>
      <c r="H367" s="112"/>
      <c r="I367" s="112"/>
      <c r="J367" s="112"/>
      <c r="K367" s="112"/>
      <c r="L367" s="112"/>
      <c r="M367" s="112" t="s">
        <v>365</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366</v>
      </c>
      <c r="AL367" s="112"/>
      <c r="AM367" s="112"/>
      <c r="AN367" s="112"/>
      <c r="AO367" s="112"/>
      <c r="AP367" s="112"/>
      <c r="AQ367" s="112" t="s">
        <v>23</v>
      </c>
      <c r="AR367" s="112"/>
      <c r="AS367" s="112"/>
      <c r="AT367" s="112"/>
      <c r="AU367" s="114" t="s">
        <v>24</v>
      </c>
      <c r="AV367" s="115"/>
      <c r="AW367" s="115"/>
      <c r="AX367" s="116"/>
    </row>
    <row r="368" spans="1:50" ht="22.5" customHeight="1" x14ac:dyDescent="0.15">
      <c r="A368" s="106">
        <v>1</v>
      </c>
      <c r="B368" s="106">
        <v>1</v>
      </c>
      <c r="C368" s="111" t="s">
        <v>431</v>
      </c>
      <c r="D368" s="107"/>
      <c r="E368" s="107"/>
      <c r="F368" s="107"/>
      <c r="G368" s="107"/>
      <c r="H368" s="107"/>
      <c r="I368" s="107"/>
      <c r="J368" s="107"/>
      <c r="K368" s="107"/>
      <c r="L368" s="107"/>
      <c r="M368" s="111" t="s">
        <v>432</v>
      </c>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v>1.7</v>
      </c>
      <c r="AL368" s="109"/>
      <c r="AM368" s="109"/>
      <c r="AN368" s="109"/>
      <c r="AO368" s="109"/>
      <c r="AP368" s="110"/>
      <c r="AQ368" s="111"/>
      <c r="AR368" s="107"/>
      <c r="AS368" s="107"/>
      <c r="AT368" s="107"/>
      <c r="AU368" s="108"/>
      <c r="AV368" s="109"/>
      <c r="AW368" s="109"/>
      <c r="AX368" s="110"/>
    </row>
    <row r="369" spans="1:50" ht="29.25" customHeight="1" x14ac:dyDescent="0.15">
      <c r="A369" s="106">
        <v>2</v>
      </c>
      <c r="B369" s="106">
        <v>1</v>
      </c>
      <c r="C369" s="111" t="s">
        <v>437</v>
      </c>
      <c r="D369" s="107"/>
      <c r="E369" s="107"/>
      <c r="F369" s="107"/>
      <c r="G369" s="107"/>
      <c r="H369" s="107"/>
      <c r="I369" s="107"/>
      <c r="J369" s="107"/>
      <c r="K369" s="107"/>
      <c r="L369" s="107"/>
      <c r="M369" s="111" t="s">
        <v>433</v>
      </c>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v>0.5</v>
      </c>
      <c r="AL369" s="109"/>
      <c r="AM369" s="109"/>
      <c r="AN369" s="109"/>
      <c r="AO369" s="109"/>
      <c r="AP369" s="110"/>
      <c r="AQ369" s="111"/>
      <c r="AR369" s="107"/>
      <c r="AS369" s="107"/>
      <c r="AT369" s="107"/>
      <c r="AU369" s="108"/>
      <c r="AV369" s="109"/>
      <c r="AW369" s="109"/>
      <c r="AX369" s="110"/>
    </row>
    <row r="370" spans="1:50" ht="22.5" customHeight="1" x14ac:dyDescent="0.15">
      <c r="A370" s="106">
        <v>3</v>
      </c>
      <c r="B370" s="106">
        <v>1</v>
      </c>
      <c r="C370" s="111" t="s">
        <v>434</v>
      </c>
      <c r="D370" s="107"/>
      <c r="E370" s="107"/>
      <c r="F370" s="107"/>
      <c r="G370" s="107"/>
      <c r="H370" s="107"/>
      <c r="I370" s="107"/>
      <c r="J370" s="107"/>
      <c r="K370" s="107"/>
      <c r="L370" s="107"/>
      <c r="M370" s="111" t="s">
        <v>435</v>
      </c>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v>0.2</v>
      </c>
      <c r="AL370" s="109"/>
      <c r="AM370" s="109"/>
      <c r="AN370" s="109"/>
      <c r="AO370" s="109"/>
      <c r="AP370" s="110"/>
      <c r="AQ370" s="111"/>
      <c r="AR370" s="107"/>
      <c r="AS370" s="107"/>
      <c r="AT370" s="107"/>
      <c r="AU370" s="108"/>
      <c r="AV370" s="109"/>
      <c r="AW370" s="109"/>
      <c r="AX370" s="110"/>
    </row>
    <row r="371" spans="1:50" ht="22.5" customHeight="1" x14ac:dyDescent="0.15">
      <c r="A371" s="106">
        <v>4</v>
      </c>
      <c r="B371" s="106">
        <v>1</v>
      </c>
      <c r="C371" s="111" t="s">
        <v>436</v>
      </c>
      <c r="D371" s="107"/>
      <c r="E371" s="107"/>
      <c r="F371" s="107"/>
      <c r="G371" s="107"/>
      <c r="H371" s="107"/>
      <c r="I371" s="107"/>
      <c r="J371" s="107"/>
      <c r="K371" s="107"/>
      <c r="L371" s="107"/>
      <c r="M371" s="111" t="s">
        <v>435</v>
      </c>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v>0.2</v>
      </c>
      <c r="AL371" s="109"/>
      <c r="AM371" s="109"/>
      <c r="AN371" s="109"/>
      <c r="AO371" s="109"/>
      <c r="AP371" s="110"/>
      <c r="AQ371" s="111"/>
      <c r="AR371" s="107"/>
      <c r="AS371" s="107"/>
      <c r="AT371" s="107"/>
      <c r="AU371" s="108"/>
      <c r="AV371" s="109"/>
      <c r="AW371" s="109"/>
      <c r="AX371" s="110"/>
    </row>
    <row r="372" spans="1:50" ht="22.5" customHeight="1" x14ac:dyDescent="0.15">
      <c r="A372" s="106">
        <v>5</v>
      </c>
      <c r="B372" s="106">
        <v>1</v>
      </c>
      <c r="C372" s="111" t="s">
        <v>438</v>
      </c>
      <c r="D372" s="107"/>
      <c r="E372" s="107"/>
      <c r="F372" s="107"/>
      <c r="G372" s="107"/>
      <c r="H372" s="107"/>
      <c r="I372" s="107"/>
      <c r="J372" s="107"/>
      <c r="K372" s="107"/>
      <c r="L372" s="107"/>
      <c r="M372" s="111" t="s">
        <v>442</v>
      </c>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v>0.1</v>
      </c>
      <c r="AL372" s="109"/>
      <c r="AM372" s="109"/>
      <c r="AN372" s="109"/>
      <c r="AO372" s="109"/>
      <c r="AP372" s="110"/>
      <c r="AQ372" s="111"/>
      <c r="AR372" s="107"/>
      <c r="AS372" s="107"/>
      <c r="AT372" s="107"/>
      <c r="AU372" s="108"/>
      <c r="AV372" s="109"/>
      <c r="AW372" s="109"/>
      <c r="AX372" s="110"/>
    </row>
    <row r="373" spans="1:50" ht="22.5" customHeight="1" x14ac:dyDescent="0.15">
      <c r="A373" s="106">
        <v>6</v>
      </c>
      <c r="B373" s="106">
        <v>1</v>
      </c>
      <c r="C373" s="111" t="s">
        <v>439</v>
      </c>
      <c r="D373" s="107"/>
      <c r="E373" s="107"/>
      <c r="F373" s="107"/>
      <c r="G373" s="107"/>
      <c r="H373" s="107"/>
      <c r="I373" s="107"/>
      <c r="J373" s="107"/>
      <c r="K373" s="107"/>
      <c r="L373" s="107"/>
      <c r="M373" s="111" t="s">
        <v>443</v>
      </c>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v>0.04</v>
      </c>
      <c r="AL373" s="109"/>
      <c r="AM373" s="109"/>
      <c r="AN373" s="109"/>
      <c r="AO373" s="109"/>
      <c r="AP373" s="110"/>
      <c r="AQ373" s="111"/>
      <c r="AR373" s="107"/>
      <c r="AS373" s="107"/>
      <c r="AT373" s="107"/>
      <c r="AU373" s="108"/>
      <c r="AV373" s="109"/>
      <c r="AW373" s="109"/>
      <c r="AX373" s="110"/>
    </row>
    <row r="374" spans="1:50" ht="22.5" customHeight="1" x14ac:dyDescent="0.15">
      <c r="A374" s="106">
        <v>7</v>
      </c>
      <c r="B374" s="106">
        <v>1</v>
      </c>
      <c r="C374" s="111" t="s">
        <v>440</v>
      </c>
      <c r="D374" s="107"/>
      <c r="E374" s="107"/>
      <c r="F374" s="107"/>
      <c r="G374" s="107"/>
      <c r="H374" s="107"/>
      <c r="I374" s="107"/>
      <c r="J374" s="107"/>
      <c r="K374" s="107"/>
      <c r="L374" s="107"/>
      <c r="M374" s="111" t="s">
        <v>497</v>
      </c>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v>0.01</v>
      </c>
      <c r="AL374" s="109"/>
      <c r="AM374" s="109"/>
      <c r="AN374" s="109"/>
      <c r="AO374" s="109"/>
      <c r="AP374" s="110"/>
      <c r="AQ374" s="111"/>
      <c r="AR374" s="107"/>
      <c r="AS374" s="107"/>
      <c r="AT374" s="107"/>
      <c r="AU374" s="108"/>
      <c r="AV374" s="109"/>
      <c r="AW374" s="109"/>
      <c r="AX374" s="110"/>
    </row>
    <row r="375" spans="1:50" ht="22.5" customHeight="1" x14ac:dyDescent="0.15">
      <c r="A375" s="106">
        <v>8</v>
      </c>
      <c r="B375" s="106">
        <v>1</v>
      </c>
      <c r="C375" s="111" t="s">
        <v>445</v>
      </c>
      <c r="D375" s="107"/>
      <c r="E375" s="107"/>
      <c r="F375" s="107"/>
      <c r="G375" s="107"/>
      <c r="H375" s="107"/>
      <c r="I375" s="107"/>
      <c r="J375" s="107"/>
      <c r="K375" s="107"/>
      <c r="L375" s="107"/>
      <c r="M375" s="111" t="s">
        <v>464</v>
      </c>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v>8.0000000000000007E-5</v>
      </c>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364</v>
      </c>
      <c r="D400" s="112"/>
      <c r="E400" s="112"/>
      <c r="F400" s="112"/>
      <c r="G400" s="112"/>
      <c r="H400" s="112"/>
      <c r="I400" s="112"/>
      <c r="J400" s="112"/>
      <c r="K400" s="112"/>
      <c r="L400" s="112"/>
      <c r="M400" s="112" t="s">
        <v>365</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366</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364</v>
      </c>
      <c r="D433" s="112"/>
      <c r="E433" s="112"/>
      <c r="F433" s="112"/>
      <c r="G433" s="112"/>
      <c r="H433" s="112"/>
      <c r="I433" s="112"/>
      <c r="J433" s="112"/>
      <c r="K433" s="112"/>
      <c r="L433" s="112"/>
      <c r="M433" s="112" t="s">
        <v>365</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366</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364</v>
      </c>
      <c r="D466" s="112"/>
      <c r="E466" s="112"/>
      <c r="F466" s="112"/>
      <c r="G466" s="112"/>
      <c r="H466" s="112"/>
      <c r="I466" s="112"/>
      <c r="J466" s="112"/>
      <c r="K466" s="112"/>
      <c r="L466" s="112"/>
      <c r="M466" s="112" t="s">
        <v>365</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366</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7">
    <cfRule type="expression" dxfId="211" priority="555">
      <formula>IF(RIGHT(TEXT(AK14,"0.#"),1)=".",FALSE,TRUE)</formula>
    </cfRule>
    <cfRule type="expression" dxfId="210" priority="556">
      <formula>IF(RIGHT(TEXT(AK14,"0.#"),1)=".",TRUE,FALSE)</formula>
    </cfRule>
  </conditionalFormatting>
  <conditionalFormatting sqref="AE23:AI23">
    <cfRule type="expression" dxfId="209" priority="545">
      <formula>IF(RIGHT(TEXT(AE23,"0.#"),1)=".",FALSE,TRUE)</formula>
    </cfRule>
    <cfRule type="expression" dxfId="208" priority="546">
      <formula>IF(RIGHT(TEXT(AE23,"0.#"),1)=".",TRUE,FALSE)</formula>
    </cfRule>
  </conditionalFormatting>
  <conditionalFormatting sqref="AE69:AX69">
    <cfRule type="expression" dxfId="207" priority="477">
      <formula>IF(RIGHT(TEXT(AE69,"0.#"),1)=".",FALSE,TRUE)</formula>
    </cfRule>
    <cfRule type="expression" dxfId="206" priority="478">
      <formula>IF(RIGHT(TEXT(AE69,"0.#"),1)=".",TRUE,FALSE)</formula>
    </cfRule>
  </conditionalFormatting>
  <conditionalFormatting sqref="AE83:AI83">
    <cfRule type="expression" dxfId="205" priority="459">
      <formula>IF(RIGHT(TEXT(AE83,"0.#"),1)=".",FALSE,TRUE)</formula>
    </cfRule>
    <cfRule type="expression" dxfId="204" priority="460">
      <formula>IF(RIGHT(TEXT(AE83,"0.#"),1)=".",TRUE,FALSE)</formula>
    </cfRule>
  </conditionalFormatting>
  <conditionalFormatting sqref="AJ83:AX83">
    <cfRule type="expression" dxfId="203" priority="457">
      <formula>IF(RIGHT(TEXT(AJ83,"0.#"),1)=".",FALSE,TRUE)</formula>
    </cfRule>
    <cfRule type="expression" dxfId="202" priority="458">
      <formula>IF(RIGHT(TEXT(AJ83,"0.#"),1)=".",TRUE,FALSE)</formula>
    </cfRule>
  </conditionalFormatting>
  <conditionalFormatting sqref="L99">
    <cfRule type="expression" dxfId="201" priority="437">
      <formula>IF(RIGHT(TEXT(L99,"0.#"),1)=".",FALSE,TRUE)</formula>
    </cfRule>
    <cfRule type="expression" dxfId="200" priority="438">
      <formula>IF(RIGHT(TEXT(L99,"0.#"),1)=".",TRUE,FALSE)</formula>
    </cfRule>
  </conditionalFormatting>
  <conditionalFormatting sqref="L104">
    <cfRule type="expression" dxfId="199" priority="435">
      <formula>IF(RIGHT(TEXT(L104,"0.#"),1)=".",FALSE,TRUE)</formula>
    </cfRule>
    <cfRule type="expression" dxfId="198" priority="436">
      <formula>IF(RIGHT(TEXT(L104,"0.#"),1)=".",TRUE,FALSE)</formula>
    </cfRule>
  </conditionalFormatting>
  <conditionalFormatting sqref="R104">
    <cfRule type="expression" dxfId="197" priority="433">
      <formula>IF(RIGHT(TEXT(R104,"0.#"),1)=".",FALSE,TRUE)</formula>
    </cfRule>
    <cfRule type="expression" dxfId="196" priority="434">
      <formula>IF(RIGHT(TEXT(R104,"0.#"),1)=".",TRUE,FALSE)</formula>
    </cfRule>
  </conditionalFormatting>
  <conditionalFormatting sqref="P18:AX18">
    <cfRule type="expression" dxfId="195" priority="431">
      <formula>IF(RIGHT(TEXT(P18,"0.#"),1)=".",FALSE,TRUE)</formula>
    </cfRule>
    <cfRule type="expression" dxfId="194" priority="432">
      <formula>IF(RIGHT(TEXT(P18,"0.#"),1)=".",TRUE,FALSE)</formula>
    </cfRule>
  </conditionalFormatting>
  <conditionalFormatting sqref="Y181">
    <cfRule type="expression" dxfId="193" priority="427">
      <formula>IF(RIGHT(TEXT(Y181,"0.#"),1)=".",FALSE,TRUE)</formula>
    </cfRule>
    <cfRule type="expression" dxfId="192" priority="428">
      <formula>IF(RIGHT(TEXT(Y181,"0.#"),1)=".",TRUE,FALSE)</formula>
    </cfRule>
  </conditionalFormatting>
  <conditionalFormatting sqref="Y190">
    <cfRule type="expression" dxfId="191" priority="423">
      <formula>IF(RIGHT(TEXT(Y190,"0.#"),1)=".",FALSE,TRUE)</formula>
    </cfRule>
    <cfRule type="expression" dxfId="190" priority="424">
      <formula>IF(RIGHT(TEXT(Y190,"0.#"),1)=".",TRUE,FALSE)</formula>
    </cfRule>
  </conditionalFormatting>
  <conditionalFormatting sqref="AK236">
    <cfRule type="expression" dxfId="189" priority="345">
      <formula>IF(RIGHT(TEXT(AK236,"0.#"),1)=".",FALSE,TRUE)</formula>
    </cfRule>
    <cfRule type="expression" dxfId="188" priority="346">
      <formula>IF(RIGHT(TEXT(AK236,"0.#"),1)=".",TRUE,FALSE)</formula>
    </cfRule>
  </conditionalFormatting>
  <conditionalFormatting sqref="AE54:AI54">
    <cfRule type="expression" dxfId="187" priority="295">
      <formula>IF(RIGHT(TEXT(AE54,"0.#"),1)=".",FALSE,TRUE)</formula>
    </cfRule>
    <cfRule type="expression" dxfId="186" priority="296">
      <formula>IF(RIGHT(TEXT(AE54,"0.#"),1)=".",TRUE,FALSE)</formula>
    </cfRule>
  </conditionalFormatting>
  <conditionalFormatting sqref="AR15:AX15 AK13:AX13">
    <cfRule type="expression" dxfId="185" priority="253">
      <formula>IF(RIGHT(TEXT(AK13,"0.#"),1)=".",FALSE,TRUE)</formula>
    </cfRule>
    <cfRule type="expression" dxfId="184" priority="254">
      <formula>IF(RIGHT(TEXT(AK13,"0.#"),1)=".",TRUE,FALSE)</formula>
    </cfRule>
  </conditionalFormatting>
  <conditionalFormatting sqref="AD19:AJ19">
    <cfRule type="expression" dxfId="183" priority="251">
      <formula>IF(RIGHT(TEXT(AD19,"0.#"),1)=".",FALSE,TRUE)</formula>
    </cfRule>
    <cfRule type="expression" dxfId="182" priority="252">
      <formula>IF(RIGHT(TEXT(AD19,"0.#"),1)=".",TRUE,FALSE)</formula>
    </cfRule>
  </conditionalFormatting>
  <conditionalFormatting sqref="AE55:AX55 AJ54:AS54">
    <cfRule type="expression" dxfId="181" priority="247">
      <formula>IF(RIGHT(TEXT(AE54,"0.#"),1)=".",FALSE,TRUE)</formula>
    </cfRule>
    <cfRule type="expression" dxfId="180" priority="248">
      <formula>IF(RIGHT(TEXT(AE54,"0.#"),1)=".",TRUE,FALSE)</formula>
    </cfRule>
  </conditionalFormatting>
  <conditionalFormatting sqref="AE68:AS68">
    <cfRule type="expression" dxfId="179" priority="243">
      <formula>IF(RIGHT(TEXT(AE68,"0.#"),1)=".",FALSE,TRUE)</formula>
    </cfRule>
    <cfRule type="expression" dxfId="178" priority="244">
      <formula>IF(RIGHT(TEXT(AE68,"0.#"),1)=".",TRUE,FALSE)</formula>
    </cfRule>
  </conditionalFormatting>
  <conditionalFormatting sqref="AE95:AI95 AE92:AI92 AE89:AI89 AE86:AI86">
    <cfRule type="expression" dxfId="177" priority="241">
      <formula>IF(RIGHT(TEXT(AE86,"0.#"),1)=".",FALSE,TRUE)</formula>
    </cfRule>
    <cfRule type="expression" dxfId="176" priority="242">
      <formula>IF(RIGHT(TEXT(AE86,"0.#"),1)=".",TRUE,FALSE)</formula>
    </cfRule>
  </conditionalFormatting>
  <conditionalFormatting sqref="AJ95:AX95 AJ92:AX92 AJ89:AX89 AJ86:AX86">
    <cfRule type="expression" dxfId="175" priority="239">
      <formula>IF(RIGHT(TEXT(AJ86,"0.#"),1)=".",FALSE,TRUE)</formula>
    </cfRule>
    <cfRule type="expression" dxfId="174" priority="240">
      <formula>IF(RIGHT(TEXT(AJ86,"0.#"),1)=".",TRUE,FALSE)</formula>
    </cfRule>
  </conditionalFormatting>
  <conditionalFormatting sqref="L100:L103 L98">
    <cfRule type="expression" dxfId="173" priority="237">
      <formula>IF(RIGHT(TEXT(L98,"0.#"),1)=".",FALSE,TRUE)</formula>
    </cfRule>
    <cfRule type="expression" dxfId="172" priority="238">
      <formula>IF(RIGHT(TEXT(L98,"0.#"),1)=".",TRUE,FALSE)</formula>
    </cfRule>
  </conditionalFormatting>
  <conditionalFormatting sqref="R103">
    <cfRule type="expression" dxfId="171" priority="231">
      <formula>IF(RIGHT(TEXT(R103,"0.#"),1)=".",FALSE,TRUE)</formula>
    </cfRule>
    <cfRule type="expression" dxfId="170" priority="232">
      <formula>IF(RIGHT(TEXT(R103,"0.#"),1)=".",TRUE,FALSE)</formula>
    </cfRule>
  </conditionalFormatting>
  <conditionalFormatting sqref="Y182:Y189 Y180">
    <cfRule type="expression" dxfId="169" priority="229">
      <formula>IF(RIGHT(TEXT(Y180,"0.#"),1)=".",FALSE,TRUE)</formula>
    </cfRule>
    <cfRule type="expression" dxfId="168" priority="230">
      <formula>IF(RIGHT(TEXT(Y180,"0.#"),1)=".",TRUE,FALSE)</formula>
    </cfRule>
  </conditionalFormatting>
  <conditionalFormatting sqref="AU181">
    <cfRule type="expression" dxfId="167" priority="227">
      <formula>IF(RIGHT(TEXT(AU181,"0.#"),1)=".",FALSE,TRUE)</formula>
    </cfRule>
    <cfRule type="expression" dxfId="166" priority="228">
      <formula>IF(RIGHT(TEXT(AU181,"0.#"),1)=".",TRUE,FALSE)</formula>
    </cfRule>
  </conditionalFormatting>
  <conditionalFormatting sqref="AU190">
    <cfRule type="expression" dxfId="165" priority="225">
      <formula>IF(RIGHT(TEXT(AU190,"0.#"),1)=".",FALSE,TRUE)</formula>
    </cfRule>
    <cfRule type="expression" dxfId="164" priority="226">
      <formula>IF(RIGHT(TEXT(AU190,"0.#"),1)=".",TRUE,FALSE)</formula>
    </cfRule>
  </conditionalFormatting>
  <conditionalFormatting sqref="AU182:AU189 AU180">
    <cfRule type="expression" dxfId="163" priority="223">
      <formula>IF(RIGHT(TEXT(AU180,"0.#"),1)=".",FALSE,TRUE)</formula>
    </cfRule>
    <cfRule type="expression" dxfId="162" priority="224">
      <formula>IF(RIGHT(TEXT(AU180,"0.#"),1)=".",TRUE,FALSE)</formula>
    </cfRule>
  </conditionalFormatting>
  <conditionalFormatting sqref="Y220 Y207 Y194">
    <cfRule type="expression" dxfId="161" priority="209">
      <formula>IF(RIGHT(TEXT(Y194,"0.#"),1)=".",FALSE,TRUE)</formula>
    </cfRule>
    <cfRule type="expression" dxfId="160" priority="210">
      <formula>IF(RIGHT(TEXT(Y194,"0.#"),1)=".",TRUE,FALSE)</formula>
    </cfRule>
  </conditionalFormatting>
  <conditionalFormatting sqref="Y229 Y216 Y203">
    <cfRule type="expression" dxfId="159" priority="207">
      <formula>IF(RIGHT(TEXT(Y203,"0.#"),1)=".",FALSE,TRUE)</formula>
    </cfRule>
    <cfRule type="expression" dxfId="158" priority="208">
      <formula>IF(RIGHT(TEXT(Y203,"0.#"),1)=".",TRUE,FALSE)</formula>
    </cfRule>
  </conditionalFormatting>
  <conditionalFormatting sqref="Y221:Y228 Y219 Y208:Y215 Y206 Y195:Y202 Y193">
    <cfRule type="expression" dxfId="157" priority="205">
      <formula>IF(RIGHT(TEXT(Y193,"0.#"),1)=".",FALSE,TRUE)</formula>
    </cfRule>
    <cfRule type="expression" dxfId="156" priority="206">
      <formula>IF(RIGHT(TEXT(Y193,"0.#"),1)=".",TRUE,FALSE)</formula>
    </cfRule>
  </conditionalFormatting>
  <conditionalFormatting sqref="AU220 AU207 AU194">
    <cfRule type="expression" dxfId="155" priority="203">
      <formula>IF(RIGHT(TEXT(AU194,"0.#"),1)=".",FALSE,TRUE)</formula>
    </cfRule>
    <cfRule type="expression" dxfId="154" priority="204">
      <formula>IF(RIGHT(TEXT(AU194,"0.#"),1)=".",TRUE,FALSE)</formula>
    </cfRule>
  </conditionalFormatting>
  <conditionalFormatting sqref="AU229 AU216 AU203">
    <cfRule type="expression" dxfId="153" priority="201">
      <formula>IF(RIGHT(TEXT(AU203,"0.#"),1)=".",FALSE,TRUE)</formula>
    </cfRule>
    <cfRule type="expression" dxfId="152" priority="202">
      <formula>IF(RIGHT(TEXT(AU203,"0.#"),1)=".",TRUE,FALSE)</formula>
    </cfRule>
  </conditionalFormatting>
  <conditionalFormatting sqref="AU221:AU228 AU219 AU208:AU215 AU206 AU195:AU202 AU193">
    <cfRule type="expression" dxfId="151" priority="199">
      <formula>IF(RIGHT(TEXT(AU193,"0.#"),1)=".",FALSE,TRUE)</formula>
    </cfRule>
    <cfRule type="expression" dxfId="150" priority="200">
      <formula>IF(RIGHT(TEXT(AU193,"0.#"),1)=".",TRUE,FALSE)</formula>
    </cfRule>
  </conditionalFormatting>
  <conditionalFormatting sqref="AE56:AI56">
    <cfRule type="expression" dxfId="149" priority="173">
      <formula>IF(AND(AE56&gt;=0, RIGHT(TEXT(AE56,"0.#"),1)&lt;&gt;"."),TRUE,FALSE)</formula>
    </cfRule>
    <cfRule type="expression" dxfId="148" priority="174">
      <formula>IF(AND(AE56&gt;=0, RIGHT(TEXT(AE56,"0.#"),1)="."),TRUE,FALSE)</formula>
    </cfRule>
    <cfRule type="expression" dxfId="147" priority="175">
      <formula>IF(AND(AE56&lt;0, RIGHT(TEXT(AE56,"0.#"),1)&lt;&gt;"."),TRUE,FALSE)</formula>
    </cfRule>
    <cfRule type="expression" dxfId="146" priority="176">
      <formula>IF(AND(AE56&lt;0, RIGHT(TEXT(AE56,"0.#"),1)="."),TRUE,FALSE)</formula>
    </cfRule>
  </conditionalFormatting>
  <conditionalFormatting sqref="AJ56:AS56">
    <cfRule type="expression" dxfId="145" priority="169">
      <formula>IF(AND(AJ56&gt;=0, RIGHT(TEXT(AJ56,"0.#"),1)&lt;&gt;"."),TRUE,FALSE)</formula>
    </cfRule>
    <cfRule type="expression" dxfId="144" priority="170">
      <formula>IF(AND(AJ56&gt;=0, RIGHT(TEXT(AJ56,"0.#"),1)="."),TRUE,FALSE)</formula>
    </cfRule>
    <cfRule type="expression" dxfId="143" priority="171">
      <formula>IF(AND(AJ56&lt;0, RIGHT(TEXT(AJ56,"0.#"),1)&lt;&gt;"."),TRUE,FALSE)</formula>
    </cfRule>
    <cfRule type="expression" dxfId="142" priority="172">
      <formula>IF(AND(AJ56&lt;0, RIGHT(TEXT(AJ56,"0.#"),1)="."),TRUE,FALSE)</formula>
    </cfRule>
  </conditionalFormatting>
  <conditionalFormatting sqref="AK237:AK265">
    <cfRule type="expression" dxfId="141" priority="157">
      <formula>IF(RIGHT(TEXT(AK237,"0.#"),1)=".",FALSE,TRUE)</formula>
    </cfRule>
    <cfRule type="expression" dxfId="140" priority="158">
      <formula>IF(RIGHT(TEXT(AK237,"0.#"),1)=".",TRUE,FALSE)</formula>
    </cfRule>
  </conditionalFormatting>
  <conditionalFormatting sqref="AU237:AX265">
    <cfRule type="expression" dxfId="139" priority="153">
      <formula>IF(AND(AU237&gt;=0, RIGHT(TEXT(AU237,"0.#"),1)&lt;&gt;"."),TRUE,FALSE)</formula>
    </cfRule>
    <cfRule type="expression" dxfId="138" priority="154">
      <formula>IF(AND(AU237&gt;=0, RIGHT(TEXT(AU237,"0.#"),1)="."),TRUE,FALSE)</formula>
    </cfRule>
    <cfRule type="expression" dxfId="137" priority="155">
      <formula>IF(AND(AU237&lt;0, RIGHT(TEXT(AU237,"0.#"),1)&lt;&gt;"."),TRUE,FALSE)</formula>
    </cfRule>
    <cfRule type="expression" dxfId="136" priority="156">
      <formula>IF(AND(AU237&lt;0, RIGHT(TEXT(AU237,"0.#"),1)="."),TRUE,FALSE)</formula>
    </cfRule>
  </conditionalFormatting>
  <conditionalFormatting sqref="AK269">
    <cfRule type="expression" dxfId="135" priority="151">
      <formula>IF(RIGHT(TEXT(AK269,"0.#"),1)=".",FALSE,TRUE)</formula>
    </cfRule>
    <cfRule type="expression" dxfId="134" priority="152">
      <formula>IF(RIGHT(TEXT(AK269,"0.#"),1)=".",TRUE,FALSE)</formula>
    </cfRule>
  </conditionalFormatting>
  <conditionalFormatting sqref="AU269:AX269">
    <cfRule type="expression" dxfId="133" priority="147">
      <formula>IF(AND(AU269&gt;=0, RIGHT(TEXT(AU269,"0.#"),1)&lt;&gt;"."),TRUE,FALSE)</formula>
    </cfRule>
    <cfRule type="expression" dxfId="132" priority="148">
      <formula>IF(AND(AU269&gt;=0, RIGHT(TEXT(AU269,"0.#"),1)="."),TRUE,FALSE)</formula>
    </cfRule>
    <cfRule type="expression" dxfId="131" priority="149">
      <formula>IF(AND(AU269&lt;0, RIGHT(TEXT(AU269,"0.#"),1)&lt;&gt;"."),TRUE,FALSE)</formula>
    </cfRule>
    <cfRule type="expression" dxfId="130" priority="150">
      <formula>IF(AND(AU269&lt;0, RIGHT(TEXT(AU269,"0.#"),1)="."),TRUE,FALSE)</formula>
    </cfRule>
  </conditionalFormatting>
  <conditionalFormatting sqref="AK270:AK298">
    <cfRule type="expression" dxfId="129" priority="145">
      <formula>IF(RIGHT(TEXT(AK270,"0.#"),1)=".",FALSE,TRUE)</formula>
    </cfRule>
    <cfRule type="expression" dxfId="128" priority="146">
      <formula>IF(RIGHT(TEXT(AK270,"0.#"),1)=".",TRUE,FALSE)</formula>
    </cfRule>
  </conditionalFormatting>
  <conditionalFormatting sqref="AU270:AX298">
    <cfRule type="expression" dxfId="127" priority="141">
      <formula>IF(AND(AU270&gt;=0, RIGHT(TEXT(AU270,"0.#"),1)&lt;&gt;"."),TRUE,FALSE)</formula>
    </cfRule>
    <cfRule type="expression" dxfId="126" priority="142">
      <formula>IF(AND(AU270&gt;=0, RIGHT(TEXT(AU270,"0.#"),1)="."),TRUE,FALSE)</formula>
    </cfRule>
    <cfRule type="expression" dxfId="125" priority="143">
      <formula>IF(AND(AU270&lt;0, RIGHT(TEXT(AU270,"0.#"),1)&lt;&gt;"."),TRUE,FALSE)</formula>
    </cfRule>
    <cfRule type="expression" dxfId="124" priority="144">
      <formula>IF(AND(AU270&lt;0, RIGHT(TEXT(AU270,"0.#"),1)="."),TRUE,FALSE)</formula>
    </cfRule>
  </conditionalFormatting>
  <conditionalFormatting sqref="AK302">
    <cfRule type="expression" dxfId="123" priority="139">
      <formula>IF(RIGHT(TEXT(AK302,"0.#"),1)=".",FALSE,TRUE)</formula>
    </cfRule>
    <cfRule type="expression" dxfId="122" priority="140">
      <formula>IF(RIGHT(TEXT(AK302,"0.#"),1)=".",TRUE,FALSE)</formula>
    </cfRule>
  </conditionalFormatting>
  <conditionalFormatting sqref="AU302:AX302">
    <cfRule type="expression" dxfId="121" priority="135">
      <formula>IF(AND(AU302&gt;=0, RIGHT(TEXT(AU302,"0.#"),1)&lt;&gt;"."),TRUE,FALSE)</formula>
    </cfRule>
    <cfRule type="expression" dxfId="120" priority="136">
      <formula>IF(AND(AU302&gt;=0, RIGHT(TEXT(AU302,"0.#"),1)="."),TRUE,FALSE)</formula>
    </cfRule>
    <cfRule type="expression" dxfId="119" priority="137">
      <formula>IF(AND(AU302&lt;0, RIGHT(TEXT(AU302,"0.#"),1)&lt;&gt;"."),TRUE,FALSE)</formula>
    </cfRule>
    <cfRule type="expression" dxfId="118" priority="138">
      <formula>IF(AND(AU302&lt;0, RIGHT(TEXT(AU302,"0.#"),1)="."),TRUE,FALSE)</formula>
    </cfRule>
  </conditionalFormatting>
  <conditionalFormatting sqref="AK303:AK331">
    <cfRule type="expression" dxfId="117" priority="133">
      <formula>IF(RIGHT(TEXT(AK303,"0.#"),1)=".",FALSE,TRUE)</formula>
    </cfRule>
    <cfRule type="expression" dxfId="116" priority="134">
      <formula>IF(RIGHT(TEXT(AK303,"0.#"),1)=".",TRUE,FALSE)</formula>
    </cfRule>
  </conditionalFormatting>
  <conditionalFormatting sqref="AU303:AX331">
    <cfRule type="expression" dxfId="115" priority="129">
      <formula>IF(AND(AU303&gt;=0, RIGHT(TEXT(AU303,"0.#"),1)&lt;&gt;"."),TRUE,FALSE)</formula>
    </cfRule>
    <cfRule type="expression" dxfId="114" priority="130">
      <formula>IF(AND(AU303&gt;=0, RIGHT(TEXT(AU303,"0.#"),1)="."),TRUE,FALSE)</formula>
    </cfRule>
    <cfRule type="expression" dxfId="113" priority="131">
      <formula>IF(AND(AU303&lt;0, RIGHT(TEXT(AU303,"0.#"),1)&lt;&gt;"."),TRUE,FALSE)</formula>
    </cfRule>
    <cfRule type="expression" dxfId="112" priority="132">
      <formula>IF(AND(AU303&lt;0, RIGHT(TEXT(AU303,"0.#"),1)="."),TRUE,FALSE)</formula>
    </cfRule>
  </conditionalFormatting>
  <conditionalFormatting sqref="AK335">
    <cfRule type="expression" dxfId="111" priority="127">
      <formula>IF(RIGHT(TEXT(AK335,"0.#"),1)=".",FALSE,TRUE)</formula>
    </cfRule>
    <cfRule type="expression" dxfId="110" priority="128">
      <formula>IF(RIGHT(TEXT(AK335,"0.#"),1)=".",TRUE,FALSE)</formula>
    </cfRule>
  </conditionalFormatting>
  <conditionalFormatting sqref="AU335:AX335">
    <cfRule type="expression" dxfId="109" priority="123">
      <formula>IF(AND(AU335&gt;=0, RIGHT(TEXT(AU335,"0.#"),1)&lt;&gt;"."),TRUE,FALSE)</formula>
    </cfRule>
    <cfRule type="expression" dxfId="108" priority="124">
      <formula>IF(AND(AU335&gt;=0, RIGHT(TEXT(AU335,"0.#"),1)="."),TRUE,FALSE)</formula>
    </cfRule>
    <cfRule type="expression" dxfId="107" priority="125">
      <formula>IF(AND(AU335&lt;0, RIGHT(TEXT(AU335,"0.#"),1)&lt;&gt;"."),TRUE,FALSE)</formula>
    </cfRule>
    <cfRule type="expression" dxfId="106" priority="126">
      <formula>IF(AND(AU335&lt;0, RIGHT(TEXT(AU335,"0.#"),1)="."),TRUE,FALSE)</formula>
    </cfRule>
  </conditionalFormatting>
  <conditionalFormatting sqref="AK336:AK364">
    <cfRule type="expression" dxfId="105" priority="121">
      <formula>IF(RIGHT(TEXT(AK336,"0.#"),1)=".",FALSE,TRUE)</formula>
    </cfRule>
    <cfRule type="expression" dxfId="104" priority="122">
      <formula>IF(RIGHT(TEXT(AK336,"0.#"),1)=".",TRUE,FALSE)</formula>
    </cfRule>
  </conditionalFormatting>
  <conditionalFormatting sqref="AU336:AX364">
    <cfRule type="expression" dxfId="103" priority="117">
      <formula>IF(AND(AU336&gt;=0, RIGHT(TEXT(AU336,"0.#"),1)&lt;&gt;"."),TRUE,FALSE)</formula>
    </cfRule>
    <cfRule type="expression" dxfId="102" priority="118">
      <formula>IF(AND(AU336&gt;=0, RIGHT(TEXT(AU336,"0.#"),1)="."),TRUE,FALSE)</formula>
    </cfRule>
    <cfRule type="expression" dxfId="101" priority="119">
      <formula>IF(AND(AU336&lt;0, RIGHT(TEXT(AU336,"0.#"),1)&lt;&gt;"."),TRUE,FALSE)</formula>
    </cfRule>
    <cfRule type="expression" dxfId="100" priority="120">
      <formula>IF(AND(AU336&lt;0, RIGHT(TEXT(AU336,"0.#"),1)="."),TRUE,FALSE)</formula>
    </cfRule>
  </conditionalFormatting>
  <conditionalFormatting sqref="AK368">
    <cfRule type="expression" dxfId="99" priority="115">
      <formula>IF(RIGHT(TEXT(AK368,"0.#"),1)=".",FALSE,TRUE)</formula>
    </cfRule>
    <cfRule type="expression" dxfId="98" priority="116">
      <formula>IF(RIGHT(TEXT(AK368,"0.#"),1)=".",TRUE,FALSE)</formula>
    </cfRule>
  </conditionalFormatting>
  <conditionalFormatting sqref="AU368:AX368">
    <cfRule type="expression" dxfId="97" priority="111">
      <formula>IF(AND(AU368&gt;=0, RIGHT(TEXT(AU368,"0.#"),1)&lt;&gt;"."),TRUE,FALSE)</formula>
    </cfRule>
    <cfRule type="expression" dxfId="96" priority="112">
      <formula>IF(AND(AU368&gt;=0, RIGHT(TEXT(AU368,"0.#"),1)="."),TRUE,FALSE)</formula>
    </cfRule>
    <cfRule type="expression" dxfId="95" priority="113">
      <formula>IF(AND(AU368&lt;0, RIGHT(TEXT(AU368,"0.#"),1)&lt;&gt;"."),TRUE,FALSE)</formula>
    </cfRule>
    <cfRule type="expression" dxfId="94" priority="114">
      <formula>IF(AND(AU368&lt;0, RIGHT(TEXT(AU368,"0.#"),1)="."),TRUE,FALSE)</formula>
    </cfRule>
  </conditionalFormatting>
  <conditionalFormatting sqref="AK369:AK397">
    <cfRule type="expression" dxfId="93" priority="109">
      <formula>IF(RIGHT(TEXT(AK369,"0.#"),1)=".",FALSE,TRUE)</formula>
    </cfRule>
    <cfRule type="expression" dxfId="92" priority="110">
      <formula>IF(RIGHT(TEXT(AK369,"0.#"),1)=".",TRUE,FALSE)</formula>
    </cfRule>
  </conditionalFormatting>
  <conditionalFormatting sqref="AU369:AX397">
    <cfRule type="expression" dxfId="91" priority="105">
      <formula>IF(AND(AU369&gt;=0, RIGHT(TEXT(AU369,"0.#"),1)&lt;&gt;"."),TRUE,FALSE)</formula>
    </cfRule>
    <cfRule type="expression" dxfId="90" priority="106">
      <formula>IF(AND(AU369&gt;=0, RIGHT(TEXT(AU369,"0.#"),1)="."),TRUE,FALSE)</formula>
    </cfRule>
    <cfRule type="expression" dxfId="89" priority="107">
      <formula>IF(AND(AU369&lt;0, RIGHT(TEXT(AU369,"0.#"),1)&lt;&gt;"."),TRUE,FALSE)</formula>
    </cfRule>
    <cfRule type="expression" dxfId="88" priority="108">
      <formula>IF(AND(AU369&lt;0, RIGHT(TEXT(AU369,"0.#"),1)="."),TRUE,FALSE)</formula>
    </cfRule>
  </conditionalFormatting>
  <conditionalFormatting sqref="AK401">
    <cfRule type="expression" dxfId="87" priority="103">
      <formula>IF(RIGHT(TEXT(AK401,"0.#"),1)=".",FALSE,TRUE)</formula>
    </cfRule>
    <cfRule type="expression" dxfId="86" priority="104">
      <formula>IF(RIGHT(TEXT(AK401,"0.#"),1)=".",TRUE,FALSE)</formula>
    </cfRule>
  </conditionalFormatting>
  <conditionalFormatting sqref="AU401:AX401">
    <cfRule type="expression" dxfId="85" priority="99">
      <formula>IF(AND(AU401&gt;=0, RIGHT(TEXT(AU401,"0.#"),1)&lt;&gt;"."),TRUE,FALSE)</formula>
    </cfRule>
    <cfRule type="expression" dxfId="84" priority="100">
      <formula>IF(AND(AU401&gt;=0, RIGHT(TEXT(AU401,"0.#"),1)="."),TRUE,FALSE)</formula>
    </cfRule>
    <cfRule type="expression" dxfId="83" priority="101">
      <formula>IF(AND(AU401&lt;0, RIGHT(TEXT(AU401,"0.#"),1)&lt;&gt;"."),TRUE,FALSE)</formula>
    </cfRule>
    <cfRule type="expression" dxfId="82" priority="102">
      <formula>IF(AND(AU401&lt;0, RIGHT(TEXT(AU401,"0.#"),1)="."),TRUE,FALSE)</formula>
    </cfRule>
  </conditionalFormatting>
  <conditionalFormatting sqref="AK402:AK430">
    <cfRule type="expression" dxfId="81" priority="97">
      <formula>IF(RIGHT(TEXT(AK402,"0.#"),1)=".",FALSE,TRUE)</formula>
    </cfRule>
    <cfRule type="expression" dxfId="80" priority="98">
      <formula>IF(RIGHT(TEXT(AK402,"0.#"),1)=".",TRUE,FALSE)</formula>
    </cfRule>
  </conditionalFormatting>
  <conditionalFormatting sqref="AU402:AX430">
    <cfRule type="expression" dxfId="79" priority="93">
      <formula>IF(AND(AU402&gt;=0, RIGHT(TEXT(AU402,"0.#"),1)&lt;&gt;"."),TRUE,FALSE)</formula>
    </cfRule>
    <cfRule type="expression" dxfId="78" priority="94">
      <formula>IF(AND(AU402&gt;=0, RIGHT(TEXT(AU402,"0.#"),1)="."),TRUE,FALSE)</formula>
    </cfRule>
    <cfRule type="expression" dxfId="77" priority="95">
      <formula>IF(AND(AU402&lt;0, RIGHT(TEXT(AU402,"0.#"),1)&lt;&gt;"."),TRUE,FALSE)</formula>
    </cfRule>
    <cfRule type="expression" dxfId="76" priority="96">
      <formula>IF(AND(AU402&lt;0, RIGHT(TEXT(AU402,"0.#"),1)="."),TRUE,FALSE)</formula>
    </cfRule>
  </conditionalFormatting>
  <conditionalFormatting sqref="AK434">
    <cfRule type="expression" dxfId="75" priority="91">
      <formula>IF(RIGHT(TEXT(AK434,"0.#"),1)=".",FALSE,TRUE)</formula>
    </cfRule>
    <cfRule type="expression" dxfId="74" priority="92">
      <formula>IF(RIGHT(TEXT(AK434,"0.#"),1)=".",TRUE,FALSE)</formula>
    </cfRule>
  </conditionalFormatting>
  <conditionalFormatting sqref="AU434:AX434">
    <cfRule type="expression" dxfId="73" priority="87">
      <formula>IF(AND(AU434&gt;=0, RIGHT(TEXT(AU434,"0.#"),1)&lt;&gt;"."),TRUE,FALSE)</formula>
    </cfRule>
    <cfRule type="expression" dxfId="72" priority="88">
      <formula>IF(AND(AU434&gt;=0, RIGHT(TEXT(AU434,"0.#"),1)="."),TRUE,FALSE)</formula>
    </cfRule>
    <cfRule type="expression" dxfId="71" priority="89">
      <formula>IF(AND(AU434&lt;0, RIGHT(TEXT(AU434,"0.#"),1)&lt;&gt;"."),TRUE,FALSE)</formula>
    </cfRule>
    <cfRule type="expression" dxfId="70" priority="90">
      <formula>IF(AND(AU434&lt;0, RIGHT(TEXT(AU434,"0.#"),1)="."),TRUE,FALSE)</formula>
    </cfRule>
  </conditionalFormatting>
  <conditionalFormatting sqref="AK435:AK463">
    <cfRule type="expression" dxfId="69" priority="85">
      <formula>IF(RIGHT(TEXT(AK435,"0.#"),1)=".",FALSE,TRUE)</formula>
    </cfRule>
    <cfRule type="expression" dxfId="68" priority="86">
      <formula>IF(RIGHT(TEXT(AK435,"0.#"),1)=".",TRUE,FALSE)</formula>
    </cfRule>
  </conditionalFormatting>
  <conditionalFormatting sqref="AU435:AX463">
    <cfRule type="expression" dxfId="67" priority="81">
      <formula>IF(AND(AU435&gt;=0, RIGHT(TEXT(AU435,"0.#"),1)&lt;&gt;"."),TRUE,FALSE)</formula>
    </cfRule>
    <cfRule type="expression" dxfId="66" priority="82">
      <formula>IF(AND(AU435&gt;=0, RIGHT(TEXT(AU435,"0.#"),1)="."),TRUE,FALSE)</formula>
    </cfRule>
    <cfRule type="expression" dxfId="65" priority="83">
      <formula>IF(AND(AU435&lt;0, RIGHT(TEXT(AU435,"0.#"),1)&lt;&gt;"."),TRUE,FALSE)</formula>
    </cfRule>
    <cfRule type="expression" dxfId="64" priority="84">
      <formula>IF(AND(AU435&lt;0, RIGHT(TEXT(AU435,"0.#"),1)="."),TRUE,FALSE)</formula>
    </cfRule>
  </conditionalFormatting>
  <conditionalFormatting sqref="AK467">
    <cfRule type="expression" dxfId="63" priority="79">
      <formula>IF(RIGHT(TEXT(AK467,"0.#"),1)=".",FALSE,TRUE)</formula>
    </cfRule>
    <cfRule type="expression" dxfId="62" priority="80">
      <formula>IF(RIGHT(TEXT(AK467,"0.#"),1)=".",TRUE,FALSE)</formula>
    </cfRule>
  </conditionalFormatting>
  <conditionalFormatting sqref="AU467:AX467">
    <cfRule type="expression" dxfId="61" priority="75">
      <formula>IF(AND(AU467&gt;=0, RIGHT(TEXT(AU467,"0.#"),1)&lt;&gt;"."),TRUE,FALSE)</formula>
    </cfRule>
    <cfRule type="expression" dxfId="60" priority="76">
      <formula>IF(AND(AU467&gt;=0, RIGHT(TEXT(AU467,"0.#"),1)="."),TRUE,FALSE)</formula>
    </cfRule>
    <cfRule type="expression" dxfId="59" priority="77">
      <formula>IF(AND(AU467&lt;0, RIGHT(TEXT(AU467,"0.#"),1)&lt;&gt;"."),TRUE,FALSE)</formula>
    </cfRule>
    <cfRule type="expression" dxfId="58" priority="78">
      <formula>IF(AND(AU467&lt;0, RIGHT(TEXT(AU467,"0.#"),1)="."),TRUE,FALSE)</formula>
    </cfRule>
  </conditionalFormatting>
  <conditionalFormatting sqref="AK468:AK496">
    <cfRule type="expression" dxfId="57" priority="73">
      <formula>IF(RIGHT(TEXT(AK468,"0.#"),1)=".",FALSE,TRUE)</formula>
    </cfRule>
    <cfRule type="expression" dxfId="56" priority="74">
      <formula>IF(RIGHT(TEXT(AK468,"0.#"),1)=".",TRUE,FALSE)</formula>
    </cfRule>
  </conditionalFormatting>
  <conditionalFormatting sqref="AU468:AX496">
    <cfRule type="expression" dxfId="55" priority="69">
      <formula>IF(AND(AU468&gt;=0, RIGHT(TEXT(AU468,"0.#"),1)&lt;&gt;"."),TRUE,FALSE)</formula>
    </cfRule>
    <cfRule type="expression" dxfId="54" priority="70">
      <formula>IF(AND(AU468&gt;=0, RIGHT(TEXT(AU468,"0.#"),1)="."),TRUE,FALSE)</formula>
    </cfRule>
    <cfRule type="expression" dxfId="53" priority="71">
      <formula>IF(AND(AU468&lt;0, RIGHT(TEXT(AU468,"0.#"),1)&lt;&gt;"."),TRUE,FALSE)</formula>
    </cfRule>
    <cfRule type="expression" dxfId="52" priority="72">
      <formula>IF(AND(AU468&lt;0, RIGHT(TEXT(AU468,"0.#"),1)="."),TRUE,FALSE)</formula>
    </cfRule>
  </conditionalFormatting>
  <conditionalFormatting sqref="AE24:AX24 AJ23:AS23">
    <cfRule type="expression" dxfId="51" priority="67">
      <formula>IF(RIGHT(TEXT(AE23,"0.#"),1)=".",FALSE,TRUE)</formula>
    </cfRule>
    <cfRule type="expression" dxfId="50" priority="68">
      <formula>IF(RIGHT(TEXT(AE23,"0.#"),1)=".",TRUE,FALSE)</formula>
    </cfRule>
  </conditionalFormatting>
  <conditionalFormatting sqref="AE25:AI25">
    <cfRule type="expression" dxfId="49" priority="59">
      <formula>IF(AND(AE25&gt;=0, RIGHT(TEXT(AE25,"0.#"),1)&lt;&gt;"."),TRUE,FALSE)</formula>
    </cfRule>
    <cfRule type="expression" dxfId="48" priority="60">
      <formula>IF(AND(AE25&gt;=0, RIGHT(TEXT(AE25,"0.#"),1)="."),TRUE,FALSE)</formula>
    </cfRule>
    <cfRule type="expression" dxfId="47" priority="61">
      <formula>IF(AND(AE25&lt;0, RIGHT(TEXT(AE25,"0.#"),1)&lt;&gt;"."),TRUE,FALSE)</formula>
    </cfRule>
    <cfRule type="expression" dxfId="46" priority="62">
      <formula>IF(AND(AE25&lt;0, RIGHT(TEXT(AE25,"0.#"),1)="."),TRUE,FALSE)</formula>
    </cfRule>
  </conditionalFormatting>
  <conditionalFormatting sqref="AJ25:AS25">
    <cfRule type="expression" dxfId="45" priority="55">
      <formula>IF(AND(AJ25&gt;=0, RIGHT(TEXT(AJ25,"0.#"),1)&lt;&gt;"."),TRUE,FALSE)</formula>
    </cfRule>
    <cfRule type="expression" dxfId="44" priority="56">
      <formula>IF(AND(AJ25&gt;=0, RIGHT(TEXT(AJ25,"0.#"),1)="."),TRUE,FALSE)</formula>
    </cfRule>
    <cfRule type="expression" dxfId="43" priority="57">
      <formula>IF(AND(AJ25&lt;0, RIGHT(TEXT(AJ25,"0.#"),1)&lt;&gt;"."),TRUE,FALSE)</formula>
    </cfRule>
    <cfRule type="expression" dxfId="42" priority="58">
      <formula>IF(AND(AJ25&lt;0, RIGHT(TEXT(AJ25,"0.#"),1)="."),TRUE,FALSE)</formula>
    </cfRule>
  </conditionalFormatting>
  <conditionalFormatting sqref="AU236:AX236">
    <cfRule type="expression" dxfId="41" priority="43">
      <formula>IF(AND(AU236&gt;=0, RIGHT(TEXT(AU236,"0.#"),1)&lt;&gt;"."),TRUE,FALSE)</formula>
    </cfRule>
    <cfRule type="expression" dxfId="40" priority="44">
      <formula>IF(AND(AU236&gt;=0, RIGHT(TEXT(AU236,"0.#"),1)="."),TRUE,FALSE)</formula>
    </cfRule>
    <cfRule type="expression" dxfId="39" priority="45">
      <formula>IF(AND(AU236&lt;0, RIGHT(TEXT(AU236,"0.#"),1)&lt;&gt;"."),TRUE,FALSE)</formula>
    </cfRule>
    <cfRule type="expression" dxfId="38" priority="46">
      <formula>IF(AND(AU236&lt;0, RIGHT(TEXT(AU236,"0.#"),1)="."),TRUE,FALSE)</formula>
    </cfRule>
  </conditionalFormatting>
  <conditionalFormatting sqref="AE43:AI43 AE38:AI38 AE33:AI33 AE28:AI28">
    <cfRule type="expression" dxfId="37" priority="41">
      <formula>IF(RIGHT(TEXT(AE28,"0.#"),1)=".",FALSE,TRUE)</formula>
    </cfRule>
    <cfRule type="expression" dxfId="36" priority="42">
      <formula>IF(RIGHT(TEXT(AE28,"0.#"),1)=".",TRUE,FALSE)</formula>
    </cfRule>
  </conditionalFormatting>
  <conditionalFormatting sqref="AE44:AX44 AJ43:AS43 AE39:AX39 AJ38:AS38 AE34:AX34 AJ33:AS33 AE29:AX29 AJ28:AS28">
    <cfRule type="expression" dxfId="35" priority="39">
      <formula>IF(RIGHT(TEXT(AE28,"0.#"),1)=".",FALSE,TRUE)</formula>
    </cfRule>
    <cfRule type="expression" dxfId="34" priority="40">
      <formula>IF(RIGHT(TEXT(AE28,"0.#"),1)=".",TRUE,FALSE)</formula>
    </cfRule>
  </conditionalFormatting>
  <conditionalFormatting sqref="AE45:AI45 AE40:AI40 AE35:AI35 AE30:AI30">
    <cfRule type="expression" dxfId="33" priority="35">
      <formula>IF(AND(AE30&gt;=0, RIGHT(TEXT(AE30,"0.#"),1)&lt;&gt;"."),TRUE,FALSE)</formula>
    </cfRule>
    <cfRule type="expression" dxfId="32" priority="36">
      <formula>IF(AND(AE30&gt;=0, RIGHT(TEXT(AE30,"0.#"),1)="."),TRUE,FALSE)</formula>
    </cfRule>
    <cfRule type="expression" dxfId="31" priority="37">
      <formula>IF(AND(AE30&lt;0, RIGHT(TEXT(AE30,"0.#"),1)&lt;&gt;"."),TRUE,FALSE)</formula>
    </cfRule>
    <cfRule type="expression" dxfId="30" priority="38">
      <formula>IF(AND(AE30&lt;0, RIGHT(TEXT(AE30,"0.#"),1)="."),TRUE,FALSE)</formula>
    </cfRule>
  </conditionalFormatting>
  <conditionalFormatting sqref="AJ45:AS45 AJ40:AS40 AJ35:AS35 AJ30:AS30">
    <cfRule type="expression" dxfId="29" priority="31">
      <formula>IF(AND(AJ30&gt;=0, RIGHT(TEXT(AJ30,"0.#"),1)&lt;&gt;"."),TRUE,FALSE)</formula>
    </cfRule>
    <cfRule type="expression" dxfId="28" priority="32">
      <formula>IF(AND(AJ30&gt;=0, RIGHT(TEXT(AJ30,"0.#"),1)="."),TRUE,FALSE)</formula>
    </cfRule>
    <cfRule type="expression" dxfId="27" priority="33">
      <formula>IF(AND(AJ30&lt;0, RIGHT(TEXT(AJ30,"0.#"),1)&lt;&gt;"."),TRUE,FALSE)</formula>
    </cfRule>
    <cfRule type="expression" dxfId="26" priority="34">
      <formula>IF(AND(AJ30&lt;0, RIGHT(TEXT(AJ30,"0.#"),1)="."),TRUE,FALSE)</formula>
    </cfRule>
  </conditionalFormatting>
  <conditionalFormatting sqref="AE64:AI64 AE59:AI59">
    <cfRule type="expression" dxfId="25" priority="29">
      <formula>IF(RIGHT(TEXT(AE59,"0.#"),1)=".",FALSE,TRUE)</formula>
    </cfRule>
    <cfRule type="expression" dxfId="24" priority="30">
      <formula>IF(RIGHT(TEXT(AE59,"0.#"),1)=".",TRUE,FALSE)</formula>
    </cfRule>
  </conditionalFormatting>
  <conditionalFormatting sqref="AE65:AX65 AJ64:AS64 AE60:AX60 AJ59:AS59">
    <cfRule type="expression" dxfId="23" priority="27">
      <formula>IF(RIGHT(TEXT(AE59,"0.#"),1)=".",FALSE,TRUE)</formula>
    </cfRule>
    <cfRule type="expression" dxfId="22" priority="28">
      <formula>IF(RIGHT(TEXT(AE59,"0.#"),1)=".",TRUE,FALSE)</formula>
    </cfRule>
  </conditionalFormatting>
  <conditionalFormatting sqref="AE66:AI66 AE61:AI61">
    <cfRule type="expression" dxfId="21" priority="23">
      <formula>IF(AND(AE61&gt;=0, RIGHT(TEXT(AE61,"0.#"),1)&lt;&gt;"."),TRUE,FALSE)</formula>
    </cfRule>
    <cfRule type="expression" dxfId="20" priority="24">
      <formula>IF(AND(AE61&gt;=0, RIGHT(TEXT(AE61,"0.#"),1)="."),TRUE,FALSE)</formula>
    </cfRule>
    <cfRule type="expression" dxfId="19" priority="25">
      <formula>IF(AND(AE61&lt;0, RIGHT(TEXT(AE61,"0.#"),1)&lt;&gt;"."),TRUE,FALSE)</formula>
    </cfRule>
    <cfRule type="expression" dxfId="18" priority="26">
      <formula>IF(AND(AE61&lt;0, RIGHT(TEXT(AE61,"0.#"),1)="."),TRUE,FALSE)</formula>
    </cfRule>
  </conditionalFormatting>
  <conditionalFormatting sqref="AJ66:AS66 AJ61:AS61">
    <cfRule type="expression" dxfId="17" priority="19">
      <formula>IF(AND(AJ61&gt;=0, RIGHT(TEXT(AJ61,"0.#"),1)&lt;&gt;"."),TRUE,FALSE)</formula>
    </cfRule>
    <cfRule type="expression" dxfId="16" priority="20">
      <formula>IF(AND(AJ61&gt;=0, RIGHT(TEXT(AJ61,"0.#"),1)="."),TRUE,FALSE)</formula>
    </cfRule>
    <cfRule type="expression" dxfId="15" priority="21">
      <formula>IF(AND(AJ61&lt;0, RIGHT(TEXT(AJ61,"0.#"),1)&lt;&gt;"."),TRUE,FALSE)</formula>
    </cfRule>
    <cfRule type="expression" dxfId="14" priority="22">
      <formula>IF(AND(AJ61&lt;0, RIGHT(TEXT(AJ61,"0.#"),1)="."),TRUE,FALSE)</formula>
    </cfRule>
  </conditionalFormatting>
  <conditionalFormatting sqref="AE81:AX81 AE78:AX78 AE75:AX75 AE72:AX72">
    <cfRule type="expression" dxfId="13" priority="17">
      <formula>IF(RIGHT(TEXT(AE72,"0.#"),1)=".",FALSE,TRUE)</formula>
    </cfRule>
    <cfRule type="expression" dxfId="12" priority="18">
      <formula>IF(RIGHT(TEXT(AE72,"0.#"),1)=".",TRUE,FALSE)</formula>
    </cfRule>
  </conditionalFormatting>
  <conditionalFormatting sqref="AE80:AS80 AE77:AS77 AE74:AS74 AE71:AS71">
    <cfRule type="expression" dxfId="11" priority="15">
      <formula>IF(RIGHT(TEXT(AE71,"0.#"),1)=".",FALSE,TRUE)</formula>
    </cfRule>
    <cfRule type="expression" dxfId="10" priority="16">
      <formula>IF(RIGHT(TEXT(AE71,"0.#"),1)=".",TRUE,FALSE)</formula>
    </cfRule>
  </conditionalFormatting>
  <conditionalFormatting sqref="P14:AJ14 W15:AJ17">
    <cfRule type="expression" dxfId="9" priority="13">
      <formula>IF(RIGHT(TEXT(P14,"0.#"),1)=".",FALSE,TRUE)</formula>
    </cfRule>
    <cfRule type="expression" dxfId="8" priority="14">
      <formula>IF(RIGHT(TEXT(P14,"0.#"),1)=".",TRUE,FALSE)</formula>
    </cfRule>
  </conditionalFormatting>
  <conditionalFormatting sqref="P15:V17 P13:AJ13">
    <cfRule type="expression" dxfId="7" priority="11">
      <formula>IF(RIGHT(TEXT(P13,"0.#"),1)=".",FALSE,TRUE)</formula>
    </cfRule>
    <cfRule type="expression" dxfId="6" priority="12">
      <formula>IF(RIGHT(TEXT(P13,"0.#"),1)=".",TRUE,FALSE)</formula>
    </cfRule>
  </conditionalFormatting>
  <conditionalFormatting sqref="P19:AC19">
    <cfRule type="expression" dxfId="5" priority="9">
      <formula>IF(RIGHT(TEXT(P19,"0.#"),1)=".",FALSE,TRUE)</formula>
    </cfRule>
    <cfRule type="expression" dxfId="4" priority="10">
      <formula>IF(RIGHT(TEXT(P19,"0.#"),1)=".",TRUE,FALSE)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R102">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19685039370078741" header="0.51181102362204722" footer="0.51181102362204722"/>
  <pageSetup paperSize="9" scale="70" fitToHeight="4" orientation="portrait" r:id="rId1"/>
  <headerFooter differentFirst="1" alignWithMargins="0"/>
  <rowBreaks count="8" manualBreakCount="8">
    <brk id="61" max="16383" man="1"/>
    <brk id="105" max="16383" man="1"/>
    <brk id="135" max="16383" man="1"/>
    <brk id="177" max="16383" man="1"/>
    <brk id="230" max="16383" man="1"/>
    <brk id="397" max="16383" man="1"/>
    <brk id="430" max="16383" man="1"/>
    <brk id="4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2015-09-01T04:46:44Z</cp:lastPrinted>
  <dcterms:created xsi:type="dcterms:W3CDTF">2012-03-13T00:50:25Z</dcterms:created>
  <dcterms:modified xsi:type="dcterms:W3CDTF">2015-09-03T08:59:59Z</dcterms:modified>
</cp:coreProperties>
</file>