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<sst xmlns="http://schemas.openxmlformats.org/spreadsheetml/2006/main" count="880" uniqueCount="486">
  <si>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</si>
  <si>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</si>
  <si>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</si>
  <si>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</si>
  <si>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</si>
  <si>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</si>
  <si>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</si>
  <si>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</si>
  <si>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</si>
  <si>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</si>
  <si>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</si>
  <si>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</si>
  <si>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</si>
  <si>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</si>
  <si>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</si>
  <si>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</si>
  <si>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</si>
  <si>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</si>
  <si>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</si>
  <si>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</si>
  <si>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</si>
  <si>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</si>
  <si>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</si>
  <si>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</si>
  <si>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</si>
  <si>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</si>
  <si>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</si>
  <si>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</si>
  <si>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</si>
  <si>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</si>
  <si>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</si>
  <si>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</si>
  <si>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</si>
  <si>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</si>
  <si>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</si>
  <si>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</si>
  <si>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</si>
  <si>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</si>
  <si>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</si>
  <si>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</si>
  <si>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</si>
  <si>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</si>
  <si>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</si>
  <si>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</si>
  <si>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</si>
  <si>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</si>
  <si>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</si>
  <si>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</si>
  <si>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</si>
  <si>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</si>
  <si>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</si>
  <si>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</si>
  <si>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</si>
  <si>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</si>
  <si>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</si>
  <si>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</si>
  <si>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</si>
  <si>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</si>
  <si>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</si>
  <si>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</si>
  <si>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</si>
  <si>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</si>
  <si>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</si>
  <si>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</si>
  <si>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</si>
  <si>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</si>
  <si>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</si>
  <si>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</si>
  <si>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</si>
  <si>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</si>
  <si>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</si>
  <si>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</si>
  <si>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</si>
  <si>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</si>
  <si>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</si>
  <si>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</si>
  <si>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</si>
  <si>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</si>
  <si>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</si>
  <si>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</si>
  <si>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</si>
  <si>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</si>
  <si>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</si>
  <si>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</si>
  <si>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</si>
  <si>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</si>
  <si>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</si>
  <si>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</si>
  <si>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</si>
  <si>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</si>
  <si>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</si>
  <si>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</si>
  <si>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</si>
  <si>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</si>
  <si>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</si>
  <si>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</si>
  <si>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</si>
  <si>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</si>
  <si>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</si>
  <si>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</si>
  <si>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</si>
  <si>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</si>
  <si>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</si>
  <si>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</si>
  <si>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</si>
  <si>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</si>
  <si>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</si>
  <si>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</si>
  <si>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</si>
  <si>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</si>
  <si>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</si>
  <si>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</si>
  <si>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</si>
  <si>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</si>
  <si>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</si>
  <si>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</si>
  <si>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</si>
  <si>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</si>
  <si>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</si>
  <si>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</si>
  <si>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</si>
  <si>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</si>
  <si>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</si>
  <si>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</si>
  <si>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</si>
  <si>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</si>
  <si>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</si>
  <si>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</si>
  <si>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</si>
  <si>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</si>
  <si>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</si>
  <si>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</si>
  <si>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</si>
  <si>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</si>
  <si>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</si>
  <si>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</si>
  <si>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</si>
  <si>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</si>
  <si>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</si>
  <si>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</si>
  <si>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</si>
  <si>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</si>
  <si>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</si>
  <si>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</si>
  <si>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</si>
  <si>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</si>
  <si>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</si>
  <si>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</si>
  <si>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</si>
  <si>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</si>
  <si>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</si>
  <si>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</si>
  <si>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</si>
  <si>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</si>
  <si>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</si>
  <si>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</si>
  <si>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</si>
  <si>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</si>
  <si>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</si>
  <si>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</si>
  <si>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</si>
  <si>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</si>
  <si>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</si>
  <si>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</si>
  <si>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</si>
  <si>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</si>
  <si>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</si>
  <si>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</si>
  <si>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</si>
  <si>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</si>
  <si>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</si>
  <si>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</si>
  <si>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</si>
  <si>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</si>
  <si>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</si>
  <si>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</si>
  <si>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</si>
  <si>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</si>
  <si>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</si>
  <si>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</si>
  <si>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</si>
  <si>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</si>
  <si>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</si>
  <si>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</si>
  <si>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</si>
  <si>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</si>
  <si>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</si>
  <si>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</si>
  <si>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</si>
  <si>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</si>
  <si>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</si>
  <si>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</si>
  <si>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</si>
  <si>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</si>
  <si>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</si>
  <si>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</si>
  <si>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</si>
  <si>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</si>
  <si>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</si>
  <si>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</si>
  <si>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</si>
  <si>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</si>
  <si>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</si>
  <si>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</si>
  <si>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</si>
  <si>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</si>
  <si>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</si>
  <si>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</si>
  <si>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</si>
  <si>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</si>
  <si>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</si>
  <si>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</si>
  <si>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</si>
  <si>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</si>
  <si>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</si>
  <si>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</si>
  <si>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</si>
  <si>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</si>
  <si>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</si>
  <si>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</si>
  <si>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</si>
  <si>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</si>
  <si>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</si>
  <si>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</si>
  <si>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</si>
  <si>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</si>
  <si>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</si>
  <si>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</si>
  <si>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</si>
  <si>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</si>
  <si>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</si>
  <si>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</si>
  <si>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</si>
  <si>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</si>
  <si>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</si>
  <si>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</si>
  <si>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</si>
  <si>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</si>
  <si>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</si>
  <si>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</si>
  <si>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</si>
  <si>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</si>
  <si>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</si>
  <si>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</si>
  <si>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</si>
  <si>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</si>
  <si>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</si>
  <si>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</si>
  <si>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</si>
  <si>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</si>
  <si>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</si>
  <si>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</si>
  <si>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</si>
  <si>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</si>
  <si>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</si>
  <si>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</si>
  <si>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</si>
  <si>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</si>
  <si>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</si>
  <si>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</si>
  <si>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</si>
  <si>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</si>
  <si>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</si>
  <si>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</si>
  <si>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</si>
  <si>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</si>
  <si>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</si>
  <si>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</si>
  <si>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</si>
  <si>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</si>
  <si>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</si>
  <si>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</si>
  <si>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</si>
  <si>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</si>
  <si>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</si>
  <si>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</si>
  <si>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</si>
  <si>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</si>
  <si>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</si>
  <si>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</si>
  <si>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</si>
  <si>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</si>
  <si>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</si>
  <si>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</si>
  <si>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</si>
  <si>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</si>
  <si>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</si>
  <si>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</si>
  <si>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</si>
  <si>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</si>
  <si>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</si>
  <si>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</si>
  <si>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</si>
  <si>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</si>
  <si>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</si>
  <si>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</si>
  <si>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</si>
  <si>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</si>
  <si>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</si>
  <si>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</si>
  <si>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</si>
  <si>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</si>
  <si>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</si>
  <si>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</si>
  <si>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</si>
  <si>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</si>
  <si>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</si>
  <si>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</si>
  <si>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</si>
  <si>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</si>
  <si>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</si>
  <si>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</si>
  <si>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</si>
  <si>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</si>
  <si>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</si>
  <si>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</si>
  <si>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</si>
  <si>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</si>
  <si>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</si>
  <si>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</si>
  <si>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</si>
  <si>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</si>
  <si>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</si>
  <si>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</si>
  <si>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</si>
  <si>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</si>
  <si>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</si>
  <si>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</si>
  <si>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</si>
  <si>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</si>
  <si>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</si>
  <si>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</si>
  <si>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</si>
  <si>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</si>
  <si>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</si>
  <si>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</si>
  <si>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</si>
  <si>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</si>
  <si>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</si>
  <si>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</si>
  <si>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</si>
  <si>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</si>
  <si>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</si>
  <si>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</si>
  <si>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</si>
  <si>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</si>
  <si>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</si>
  <si>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</si>
  <si>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</si>
  <si>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</si>
  <si>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</si>
  <si>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</si>
  <si>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</si>
  <si>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</si>
  <si>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</si>
  <si>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</si>
  <si>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</si>
  <si>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</si>
  <si>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</si>
  <si>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</si>
  <si>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</si>
  <si>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</si>
  <si>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</si>
  <si>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</si>
  <si>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</si>
  <si>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</si>
  <si>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</si>
  <si>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</si>
  <si>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</si>
  <si>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</si>
  <si>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</si>
  <si>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</si>
  <si>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</si>
  <si>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</si>
  <si>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</si>
  <si>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</si>
  <si>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</si>
  <si>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消費税の円滑かつ適正な転嫁の確保に係る事業者向け広報等</t>
    <phoneticPr fontId="5"/>
  </si>
  <si>
    <t>経済取引局取引部</t>
    <phoneticPr fontId="5"/>
  </si>
  <si>
    <t>取引企画課</t>
    <phoneticPr fontId="5"/>
  </si>
  <si>
    <t>石谷　直久</t>
    <phoneticPr fontId="5"/>
  </si>
  <si>
    <t>○</t>
  </si>
  <si>
    <t>④消費税の円滑かつ適正な転嫁の確保</t>
    <phoneticPr fontId="5"/>
  </si>
  <si>
    <t>消費税の円滑かつ適正な転嫁の確保のための消費税の転嫁を阻害する行為の是正等に関する特別措置法 第14条</t>
    <phoneticPr fontId="5"/>
  </si>
  <si>
    <t>-</t>
  </si>
  <si>
    <t>-</t>
    <phoneticPr fontId="5"/>
  </si>
  <si>
    <t>説明会参加者の満足度</t>
    <phoneticPr fontId="5"/>
  </si>
  <si>
    <t>回</t>
    <rPh sb="0" eb="1">
      <t>カイ</t>
    </rPh>
    <phoneticPr fontId="5"/>
  </si>
  <si>
    <t>部</t>
    <rPh sb="0" eb="1">
      <t>ブ</t>
    </rPh>
    <phoneticPr fontId="5"/>
  </si>
  <si>
    <t>紙</t>
    <rPh sb="0" eb="1">
      <t>カミ</t>
    </rPh>
    <phoneticPr fontId="5"/>
  </si>
  <si>
    <t>円／回</t>
    <rPh sb="0" eb="1">
      <t>エン</t>
    </rPh>
    <rPh sb="2" eb="3">
      <t>カイ</t>
    </rPh>
    <phoneticPr fontId="5"/>
  </si>
  <si>
    <t>‐</t>
  </si>
  <si>
    <t>　公正取引委員会においては，転嫁対策特別措置法のうち，消費税の転嫁拒否等の行為の是正に関する特別措置及び消費税の転嫁及び表示の方法の決定に係る共同行為に関する特別措置に特化した広報を行うこととしている。他方、中小企業庁においては，転嫁対策特別措置法も含めた政府の講ずる転嫁対策全般についての広報を，中小企業，小規模事業者に向けて行うこととしている。</t>
    <phoneticPr fontId="5"/>
  </si>
  <si>
    <t>消費税転嫁対策窓口相談等事業</t>
    <phoneticPr fontId="5"/>
  </si>
  <si>
    <t>消費税転嫁対策普及事業</t>
    <phoneticPr fontId="5"/>
  </si>
  <si>
    <t>経済産業省中小企業庁</t>
    <rPh sb="0" eb="2">
      <t>ケイザイ</t>
    </rPh>
    <rPh sb="2" eb="5">
      <t>サンギョウショウ</t>
    </rPh>
    <phoneticPr fontId="5"/>
  </si>
  <si>
    <t>経済産業省中小企業庁</t>
    <phoneticPr fontId="5"/>
  </si>
  <si>
    <t>　消費税の転嫁拒否等の行為の未然防止を図るため，事業者向けに広報活動を行っていくことは極めて重要な課題であるところ，効率性と有効性を考慮しつつ，広報活動を行うことができた。</t>
    <rPh sb="1" eb="4">
      <t>ショウヒゼイ</t>
    </rPh>
    <rPh sb="5" eb="7">
      <t>テンカ</t>
    </rPh>
    <rPh sb="7" eb="9">
      <t>キョヒ</t>
    </rPh>
    <rPh sb="9" eb="10">
      <t>トウ</t>
    </rPh>
    <rPh sb="11" eb="13">
      <t>コウイ</t>
    </rPh>
    <rPh sb="14" eb="16">
      <t>ミゼン</t>
    </rPh>
    <rPh sb="16" eb="18">
      <t>ボウシ</t>
    </rPh>
    <rPh sb="19" eb="20">
      <t>ハカ</t>
    </rPh>
    <rPh sb="24" eb="27">
      <t>ジギョウシャ</t>
    </rPh>
    <rPh sb="27" eb="28">
      <t>ム</t>
    </rPh>
    <rPh sb="30" eb="32">
      <t>コウホウ</t>
    </rPh>
    <rPh sb="32" eb="34">
      <t>カツドウ</t>
    </rPh>
    <rPh sb="35" eb="36">
      <t>オコナ</t>
    </rPh>
    <rPh sb="43" eb="44">
      <t>キワ</t>
    </rPh>
    <rPh sb="46" eb="48">
      <t>ジュウヨウ</t>
    </rPh>
    <rPh sb="49" eb="51">
      <t>カダイ</t>
    </rPh>
    <rPh sb="58" eb="61">
      <t>コウリツセイ</t>
    </rPh>
    <rPh sb="62" eb="65">
      <t>ユウコウセイ</t>
    </rPh>
    <rPh sb="66" eb="68">
      <t>コウリョ</t>
    </rPh>
    <rPh sb="72" eb="74">
      <t>コウホウ</t>
    </rPh>
    <rPh sb="74" eb="76">
      <t>カツドウ</t>
    </rPh>
    <rPh sb="77" eb="78">
      <t>オコナ</t>
    </rPh>
    <phoneticPr fontId="5"/>
  </si>
  <si>
    <t>　引き続き，効率的かつ有効性のある広報となるよう，必要な見直しを行いながら，実施していくこととする。</t>
    <rPh sb="25" eb="27">
      <t>ヒツヨウ</t>
    </rPh>
    <rPh sb="28" eb="30">
      <t>ミナオ</t>
    </rPh>
    <rPh sb="32" eb="33">
      <t>オコナ</t>
    </rPh>
    <rPh sb="38" eb="40">
      <t>ジッシ</t>
    </rPh>
    <phoneticPr fontId="5"/>
  </si>
  <si>
    <t>公正取引委員会</t>
  </si>
  <si>
    <t>　今般の消費税率の引上げに当たって，中小事業者等に不当に不利益を与える消費税の転嫁拒否等の行為を未然に防止するため，消費税の円滑かつ適正な転嫁の確保のための消費税の転嫁を阻害する行為の是正等に関する特別措置法（以下，「法律」という。）の内容などの説明会の開催，パンフレットの作成・配布，新聞広告やインターネット広告等による広報活動等を行うことにより，消費税の円滑かつ適正な転嫁を図る。</t>
    <phoneticPr fontId="5"/>
  </si>
  <si>
    <t>消費税転嫁等対策業務旅費</t>
    <phoneticPr fontId="5"/>
  </si>
  <si>
    <t>消費税転嫁対策等業務庁費</t>
    <rPh sb="0" eb="3">
      <t>ショウヒゼイ</t>
    </rPh>
    <rPh sb="3" eb="5">
      <t>テンカ</t>
    </rPh>
    <rPh sb="5" eb="7">
      <t>タイサク</t>
    </rPh>
    <rPh sb="7" eb="8">
      <t>トウ</t>
    </rPh>
    <rPh sb="8" eb="10">
      <t>ギョウム</t>
    </rPh>
    <rPh sb="10" eb="11">
      <t>チョウ</t>
    </rPh>
    <rPh sb="11" eb="12">
      <t>ヒ</t>
    </rPh>
    <phoneticPr fontId="5"/>
  </si>
  <si>
    <t>㈱電通</t>
    <rPh sb="1" eb="3">
      <t>デンツウ</t>
    </rPh>
    <phoneticPr fontId="5"/>
  </si>
  <si>
    <t>パンフレットの配布部数</t>
    <phoneticPr fontId="5"/>
  </si>
  <si>
    <t>インターネットバナー広告表示回数</t>
    <phoneticPr fontId="5"/>
  </si>
  <si>
    <t>広告を掲載した新聞媒体数</t>
    <phoneticPr fontId="5"/>
  </si>
  <si>
    <t>広告掲載に係る費用　／　インターネットバナー広告表示回数</t>
    <phoneticPr fontId="5"/>
  </si>
  <si>
    <t xml:space="preserve">
広告掲載に係る費用　／　広告を掲載した新聞部数
</t>
    <phoneticPr fontId="5"/>
  </si>
  <si>
    <t>円／部</t>
    <rPh sb="0" eb="1">
      <t>エン</t>
    </rPh>
    <rPh sb="2" eb="3">
      <t>ブ</t>
    </rPh>
    <phoneticPr fontId="5"/>
  </si>
  <si>
    <t>円／紙</t>
    <rPh sb="0" eb="1">
      <t>エン</t>
    </rPh>
    <rPh sb="2" eb="3">
      <t>カミ</t>
    </rPh>
    <phoneticPr fontId="5"/>
  </si>
  <si>
    <t>15,978,900/49</t>
    <phoneticPr fontId="5"/>
  </si>
  <si>
    <t>平成３０年度に９０％以上となるようにする。</t>
    <rPh sb="0" eb="2">
      <t>ヘイセイ</t>
    </rPh>
    <rPh sb="4" eb="6">
      <t>ネンド</t>
    </rPh>
    <rPh sb="10" eb="12">
      <t>イジョウ</t>
    </rPh>
    <phoneticPr fontId="5"/>
  </si>
  <si>
    <t>消費税転嫁対策等業務庁費</t>
    <phoneticPr fontId="5"/>
  </si>
  <si>
    <t>随意契約</t>
    <rPh sb="0" eb="2">
      <t>ズイイ</t>
    </rPh>
    <rPh sb="2" eb="4">
      <t>ケイヤク</t>
    </rPh>
    <phoneticPr fontId="5"/>
  </si>
  <si>
    <t>ファイルメーカーの調達</t>
    <rPh sb="9" eb="11">
      <t>チョウタツ</t>
    </rPh>
    <phoneticPr fontId="5"/>
  </si>
  <si>
    <t>寿堂紙製品工業㈱</t>
    <phoneticPr fontId="5"/>
  </si>
  <si>
    <t>公取委主催説明会実施に伴う会場借料</t>
    <rPh sb="15" eb="17">
      <t>シャクリョウ</t>
    </rPh>
    <phoneticPr fontId="5"/>
  </si>
  <si>
    <t>日本教育会館</t>
    <phoneticPr fontId="5"/>
  </si>
  <si>
    <t>㈱ＴＣフォーラム</t>
    <phoneticPr fontId="5"/>
  </si>
  <si>
    <t>長野県自治会館</t>
    <phoneticPr fontId="5"/>
  </si>
  <si>
    <t>茨城県市町村会館</t>
    <phoneticPr fontId="5"/>
  </si>
  <si>
    <t>日本郵便㈱</t>
    <phoneticPr fontId="5"/>
  </si>
  <si>
    <t>㈱アイネット</t>
    <phoneticPr fontId="5"/>
  </si>
  <si>
    <t>㈱アシスト</t>
    <phoneticPr fontId="5"/>
  </si>
  <si>
    <t>（有）エクスインターナショナル</t>
    <rPh sb="1" eb="2">
      <t>アリ</t>
    </rPh>
    <phoneticPr fontId="5"/>
  </si>
  <si>
    <t>京都テルサ</t>
    <rPh sb="0" eb="2">
      <t>キョウト</t>
    </rPh>
    <phoneticPr fontId="5"/>
  </si>
  <si>
    <t>マリオス</t>
    <phoneticPr fontId="5"/>
  </si>
  <si>
    <t>千葉市ビジネス支援センター</t>
    <rPh sb="0" eb="3">
      <t>チバシ</t>
    </rPh>
    <rPh sb="7" eb="9">
      <t>シエン</t>
    </rPh>
    <phoneticPr fontId="5"/>
  </si>
  <si>
    <t>ビッグパレットふくしま</t>
    <phoneticPr fontId="5"/>
  </si>
  <si>
    <t>兵庫県民会館</t>
    <rPh sb="0" eb="4">
      <t>ヒョウゴケンミン</t>
    </rPh>
    <rPh sb="4" eb="6">
      <t>カイカン</t>
    </rPh>
    <phoneticPr fontId="5"/>
  </si>
  <si>
    <t>奈良商工会議所</t>
    <rPh sb="0" eb="2">
      <t>ナラ</t>
    </rPh>
    <rPh sb="2" eb="7">
      <t>ショウコウカイギショ</t>
    </rPh>
    <phoneticPr fontId="5"/>
  </si>
  <si>
    <t>・社会保障・税一体改革大網（平成２４年２月１７日閣議決定）
・消費税の円滑かつ適正な転嫁・価格表示に関する対策の基本的な方針（中間整理の具体化）（平成２４年１０月２６日消費税の円滑かつ適正な転嫁に関する対策推進本部決定）</t>
    <phoneticPr fontId="5"/>
  </si>
  <si>
    <t>30,257,611/74</t>
    <phoneticPr fontId="5"/>
  </si>
  <si>
    <t>-</t>
    <phoneticPr fontId="5"/>
  </si>
  <si>
    <t>　説明会での満足度は，成果目標を上回っており，成果目標に見合ったものであったといえる。　</t>
    <rPh sb="6" eb="9">
      <t>マンゾクド</t>
    </rPh>
    <rPh sb="11" eb="13">
      <t>セイカ</t>
    </rPh>
    <rPh sb="13" eb="15">
      <t>モクヒョウ</t>
    </rPh>
    <rPh sb="16" eb="18">
      <t>ウワマワ</t>
    </rPh>
    <rPh sb="23" eb="25">
      <t>セイカ</t>
    </rPh>
    <rPh sb="25" eb="27">
      <t>モクヒョウ</t>
    </rPh>
    <rPh sb="28" eb="30">
      <t>ミア</t>
    </rPh>
    <phoneticPr fontId="5"/>
  </si>
  <si>
    <t>　今般の消費税率の引上げに際し，中小事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ところである。</t>
    <phoneticPr fontId="5"/>
  </si>
  <si>
    <t>　パンフレットについては説明会等や事業者団体等の研修において使用されるなど，十分に活用されている。</t>
    <phoneticPr fontId="5"/>
  </si>
  <si>
    <t>　事業の実施に当たっては，消費税の転嫁拒否等の行為の未然防止という目的のため，真に必要な施策について実施しているところである。</t>
    <phoneticPr fontId="5"/>
  </si>
  <si>
    <t>ＮＴＴタウンページ㈱</t>
    <phoneticPr fontId="5"/>
  </si>
  <si>
    <t>㈱miura-ori lab</t>
    <phoneticPr fontId="5"/>
  </si>
  <si>
    <t>　事業の実施に当たっては，消費税の転嫁拒否等の行為の未然防止という目的のため，真に必要な施策について実施し，より効果的かつ低コストで実施するために入札等により支出先を選定した。</t>
    <phoneticPr fontId="5"/>
  </si>
  <si>
    <t>違反事例パンフレットの配布部数</t>
    <rPh sb="0" eb="2">
      <t>イハン</t>
    </rPh>
    <rPh sb="2" eb="4">
      <t>ジレイ</t>
    </rPh>
    <phoneticPr fontId="5"/>
  </si>
  <si>
    <t>違反事例パンフレットの作成・印刷・発送に係る費用　／　印刷部数　　　　　　　　　　　　　　</t>
    <rPh sb="0" eb="2">
      <t>イハン</t>
    </rPh>
    <rPh sb="2" eb="4">
      <t>ジレイ</t>
    </rPh>
    <phoneticPr fontId="5"/>
  </si>
  <si>
    <t>パンフレットの作成・印刷・発送に係る費用　／　印刷部数　　　　　　　　　　　　　　</t>
    <phoneticPr fontId="5"/>
  </si>
  <si>
    <t>5,977,202/424</t>
    <phoneticPr fontId="5"/>
  </si>
  <si>
    <t>1,327,611/89</t>
    <phoneticPr fontId="5"/>
  </si>
  <si>
    <t>　違反事例パンフレットの作成に当たっては，入札仕様書作成前に配布先に対し，必要部数の確認を行うことで，無駄な印刷を行わないようにし，コスト削減や効率化を行った。</t>
    <rPh sb="12" eb="14">
      <t>サクセイ</t>
    </rPh>
    <rPh sb="15" eb="16">
      <t>ア</t>
    </rPh>
    <rPh sb="21" eb="23">
      <t>ニュウサツ</t>
    </rPh>
    <rPh sb="23" eb="25">
      <t>シヨウ</t>
    </rPh>
    <rPh sb="25" eb="26">
      <t>ショ</t>
    </rPh>
    <rPh sb="26" eb="28">
      <t>サクセイ</t>
    </rPh>
    <rPh sb="28" eb="29">
      <t>マエ</t>
    </rPh>
    <rPh sb="30" eb="32">
      <t>ハイフ</t>
    </rPh>
    <rPh sb="32" eb="33">
      <t>サキ</t>
    </rPh>
    <rPh sb="34" eb="35">
      <t>タイ</t>
    </rPh>
    <rPh sb="37" eb="39">
      <t>ヒツヨウ</t>
    </rPh>
    <rPh sb="39" eb="41">
      <t>ブスウ</t>
    </rPh>
    <rPh sb="42" eb="44">
      <t>カクニン</t>
    </rPh>
    <rPh sb="45" eb="46">
      <t>オコナ</t>
    </rPh>
    <rPh sb="51" eb="53">
      <t>ムダ</t>
    </rPh>
    <rPh sb="54" eb="56">
      <t>インサツ</t>
    </rPh>
    <rPh sb="57" eb="58">
      <t>オコナ</t>
    </rPh>
    <rPh sb="69" eb="71">
      <t>サクゲン</t>
    </rPh>
    <rPh sb="72" eb="74">
      <t>コウリツ</t>
    </rPh>
    <rPh sb="74" eb="75">
      <t>カ</t>
    </rPh>
    <rPh sb="76" eb="77">
      <t>オコナ</t>
    </rPh>
    <phoneticPr fontId="5"/>
  </si>
  <si>
    <t>　今般の消費税率の引上げに際し，中小事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rPh sb="66" eb="68">
      <t>カクギ</t>
    </rPh>
    <rPh sb="68" eb="70">
      <t>ケッテイ</t>
    </rPh>
    <rPh sb="71" eb="73">
      <t>セッチ</t>
    </rPh>
    <rPh sb="155" eb="156">
      <t>モト</t>
    </rPh>
    <rPh sb="163" eb="166">
      <t>ユウセンド</t>
    </rPh>
    <rPh sb="167" eb="168">
      <t>タカ</t>
    </rPh>
    <rPh sb="169" eb="171">
      <t>ジギョウ</t>
    </rPh>
    <phoneticPr fontId="5"/>
  </si>
  <si>
    <t>　消費税率１０％への引上げ時期が延期されたことに伴い，当初予定していた活動が実施できなかったため，不用率が大きくなっている。
　また，違反事例パンフレットの印刷については，昨年度と同様に他省庁に電子データを提供して他省庁から各所管団体等に対し配布されることとなったことなどにより，印刷部数が少なくなったことから不用率が大きくなっている。</t>
    <rPh sb="16" eb="18">
      <t>エンキ</t>
    </rPh>
    <rPh sb="24" eb="25">
      <t>トモナ</t>
    </rPh>
    <rPh sb="27" eb="29">
      <t>トウショ</t>
    </rPh>
    <rPh sb="29" eb="31">
      <t>ヨテイ</t>
    </rPh>
    <rPh sb="38" eb="40">
      <t>ジッシ</t>
    </rPh>
    <rPh sb="49" eb="51">
      <t>フヨウ</t>
    </rPh>
    <rPh sb="51" eb="52">
      <t>リツ</t>
    </rPh>
    <rPh sb="53" eb="54">
      <t>オオ</t>
    </rPh>
    <rPh sb="67" eb="69">
      <t>イハン</t>
    </rPh>
    <rPh sb="69" eb="71">
      <t>ジレイ</t>
    </rPh>
    <rPh sb="78" eb="80">
      <t>インサツ</t>
    </rPh>
    <rPh sb="140" eb="142">
      <t>インサツ</t>
    </rPh>
    <rPh sb="142" eb="144">
      <t>ブスウ</t>
    </rPh>
    <rPh sb="145" eb="146">
      <t>スク</t>
    </rPh>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</si>
  <si>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rPh sb="1" eb="3">
      <t>ホウリツ</t>
    </rPh>
    <phoneticPr fontId="5"/>
  </si>
  <si>
    <t>　　違反事例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phoneticPr fontId="5"/>
  </si>
  <si>
    <t xml:space="preserve">　本事業では，以下のような事業などを実施する。
　　①　法律などについて周知徹底を図るため，説明会を開催（移動相談会も併せて開催）するとともに，事業者団体等が主催する説明会に講師を派遣する。
　　②　法律の内容やガイドラインなどについて事業者向けに分かりやすいパンフレット等を作成・配布し，周知を行う。
　　③　法律などについて周知徹底を行うとともに，消費税の転嫁拒否等の行為について厳しく監視する姿勢を示すために，新聞広告やインターネット広告等を実施する。
</t>
    <rPh sb="53" eb="55">
      <t>イドウ</t>
    </rPh>
    <rPh sb="55" eb="58">
      <t>ソウダンカイ</t>
    </rPh>
    <rPh sb="59" eb="60">
      <t>アワ</t>
    </rPh>
    <rPh sb="62" eb="64">
      <t>カイサイ</t>
    </rPh>
    <phoneticPr fontId="5"/>
  </si>
  <si>
    <t>　違反事例パンフレットの作成に当たっては，効率的な事業の実施を図るため，入札等を行うことで，コスト削減を行っている。
　また，メディア広報の実施に当たっては，効果的な事業の実施を図るため，企画競争を行っているが，価格面についての審査項目を設定した上，他の審査項目の２倍の点数で設定することにより，コストを重視している。</t>
    <rPh sb="99" eb="100">
      <t>オコナ</t>
    </rPh>
    <rPh sb="125" eb="126">
      <t>タ</t>
    </rPh>
    <rPh sb="127" eb="129">
      <t>シンサ</t>
    </rPh>
    <rPh sb="129" eb="131">
      <t>コウモク</t>
    </rPh>
    <rPh sb="152" eb="154">
      <t>ジュウシ</t>
    </rPh>
    <phoneticPr fontId="5"/>
  </si>
  <si>
    <t>「消費税転嫁拒否に関する主な違反事例について」パンフレットデータ印刷製本等</t>
    <phoneticPr fontId="5"/>
  </si>
  <si>
    <t>調査票に関する問い合わせ対応コールセンター業務</t>
    <rPh sb="2" eb="3">
      <t>ヒョウ</t>
    </rPh>
    <rPh sb="4" eb="5">
      <t>カン</t>
    </rPh>
    <rPh sb="7" eb="8">
      <t>ト</t>
    </rPh>
    <rPh sb="9" eb="10">
      <t>ア</t>
    </rPh>
    <rPh sb="12" eb="14">
      <t>タイオウ</t>
    </rPh>
    <phoneticPr fontId="5"/>
  </si>
  <si>
    <t>調査票の大量発送郵送料</t>
    <rPh sb="8" eb="11">
      <t>ユウソウリョウ</t>
    </rPh>
    <phoneticPr fontId="5"/>
  </si>
  <si>
    <t>調査票返送郵送料</t>
    <rPh sb="0" eb="2">
      <t>チョウサ</t>
    </rPh>
    <rPh sb="2" eb="3">
      <t>ヒョウ</t>
    </rPh>
    <rPh sb="3" eb="5">
      <t>ヘンソウ</t>
    </rPh>
    <rPh sb="5" eb="8">
      <t>ユウソウリョウ</t>
    </rPh>
    <phoneticPr fontId="5"/>
  </si>
  <si>
    <t>調査票の印刷等</t>
    <phoneticPr fontId="5"/>
  </si>
  <si>
    <t>調査回答内容入力等作業</t>
    <rPh sb="0" eb="2">
      <t>チョウサ</t>
    </rPh>
    <phoneticPr fontId="5"/>
  </si>
  <si>
    <t>調査協力依頼状の大量発送郵送料</t>
    <rPh sb="12" eb="15">
      <t>ユウソウリョウ</t>
    </rPh>
    <phoneticPr fontId="5"/>
  </si>
  <si>
    <t>調査票に関する問い合わせ対応コールセンター業務</t>
    <phoneticPr fontId="5"/>
  </si>
  <si>
    <t>調査票の大量発送郵送料</t>
    <phoneticPr fontId="5"/>
  </si>
  <si>
    <t>調査票返送郵送料</t>
    <phoneticPr fontId="5"/>
  </si>
  <si>
    <t>調査回答内容入力等作業</t>
    <phoneticPr fontId="5"/>
  </si>
  <si>
    <t>調査協力依頼状の大量発送郵送料</t>
    <phoneticPr fontId="5"/>
  </si>
  <si>
    <t>調査票等の封入作業等</t>
    <phoneticPr fontId="5"/>
  </si>
  <si>
    <t>説明会の開催及び事業者団体主催の説明会への講師派遣回数</t>
    <phoneticPr fontId="5"/>
  </si>
  <si>
    <t>説明会の開催及び事業者団体主催の説明会への講師派遣に係る費用　／　開催回数及び講師派遣回数　　　　　　　　　　　　　　　　　　　　　　　　　</t>
    <phoneticPr fontId="5"/>
  </si>
  <si>
    <t>平成２６年度における消費税転嫁対策のメディア広報等</t>
    <rPh sb="22" eb="24">
      <t>コウホウ</t>
    </rPh>
    <rPh sb="24" eb="25">
      <t>トウ</t>
    </rPh>
    <phoneticPr fontId="5"/>
  </si>
  <si>
    <t>平成２６年度における消費税転嫁対策のメディア広報等</t>
    <phoneticPr fontId="5"/>
  </si>
  <si>
    <t>　消費税率１０％への引上げ時期が延期されたことに伴い，実施できなかった活動もあったが，消費税率８％引上げ後に新聞広告やインターネット広告等による集中的な広報事業，消費税転嫁対策特別措置法が施行されてからの違反事例をまとめたパンフレットを作成・配布を実施し，有効な消費税の転嫁拒否等の行為の未然防止を図る周知を行った。</t>
    <rPh sb="35" eb="37">
      <t>カツドウ</t>
    </rPh>
    <rPh sb="43" eb="46">
      <t>ショウヒゼイ</t>
    </rPh>
    <rPh sb="46" eb="47">
      <t>リツ</t>
    </rPh>
    <rPh sb="49" eb="51">
      <t>ヒキア</t>
    </rPh>
    <rPh sb="52" eb="53">
      <t>ゴ</t>
    </rPh>
    <rPh sb="54" eb="56">
      <t>シンブン</t>
    </rPh>
    <rPh sb="56" eb="58">
      <t>コウコク</t>
    </rPh>
    <rPh sb="66" eb="68">
      <t>コウコク</t>
    </rPh>
    <rPh sb="68" eb="69">
      <t>トウ</t>
    </rPh>
    <rPh sb="72" eb="74">
      <t>シュウチュウ</t>
    </rPh>
    <rPh sb="74" eb="75">
      <t>テキ</t>
    </rPh>
    <rPh sb="76" eb="78">
      <t>コウホウ</t>
    </rPh>
    <rPh sb="78" eb="80">
      <t>ジギョウ</t>
    </rPh>
    <rPh sb="81" eb="84">
      <t>ショウヒゼイ</t>
    </rPh>
    <rPh sb="84" eb="86">
      <t>テンカ</t>
    </rPh>
    <rPh sb="86" eb="88">
      <t>タイサク</t>
    </rPh>
    <rPh sb="88" eb="90">
      <t>トクベツ</t>
    </rPh>
    <rPh sb="90" eb="93">
      <t>ソチホウ</t>
    </rPh>
    <rPh sb="94" eb="96">
      <t>セコウ</t>
    </rPh>
    <rPh sb="102" eb="104">
      <t>イハン</t>
    </rPh>
    <rPh sb="104" eb="106">
      <t>ジレイ</t>
    </rPh>
    <rPh sb="118" eb="120">
      <t>サクセイ</t>
    </rPh>
    <rPh sb="121" eb="123">
      <t>ハイフ</t>
    </rPh>
    <rPh sb="124" eb="126">
      <t>ジッシ</t>
    </rPh>
    <rPh sb="128" eb="130">
      <t>ユウコウ</t>
    </rPh>
    <rPh sb="151" eb="153">
      <t>シュウチ</t>
    </rPh>
    <rPh sb="154" eb="155">
      <t>オコナ</t>
    </rPh>
    <phoneticPr fontId="5"/>
  </si>
  <si>
    <t>⑥</t>
    <phoneticPr fontId="5"/>
  </si>
  <si>
    <t>新25-1</t>
    <rPh sb="2" eb="3">
      <t>シン</t>
    </rPh>
    <phoneticPr fontId="5"/>
  </si>
  <si>
    <t>　点検対象外</t>
    <rPh sb="1" eb="3">
      <t>テンケン</t>
    </rPh>
    <rPh sb="3" eb="6">
      <t>タイショウガイ</t>
    </rPh>
    <phoneticPr fontId="5"/>
  </si>
  <si>
    <t>-</t>
    <phoneticPr fontId="5"/>
  </si>
  <si>
    <t>現状通り</t>
  </si>
  <si>
    <t>　消費税の円滑かつ適正な転嫁等に関する措置等は政府全体の政策課題であり，その中でも，消費税の転嫁拒否等の行為の未然防止を図るために，引き続き，事業者向けに広報活動を行っていくことは重要である。</t>
    <rPh sb="19" eb="21">
      <t>ソチ</t>
    </rPh>
    <rPh sb="21" eb="22">
      <t>トウ</t>
    </rPh>
    <rPh sb="23" eb="25">
      <t>セイフ</t>
    </rPh>
    <rPh sb="25" eb="27">
      <t>ゼンタイ</t>
    </rPh>
    <rPh sb="28" eb="30">
      <t>セイサク</t>
    </rPh>
    <rPh sb="30" eb="32">
      <t>カダイ</t>
    </rPh>
    <rPh sb="38" eb="39">
      <t>ナカ</t>
    </rPh>
    <rPh sb="60" eb="61">
      <t>ハカ</t>
    </rPh>
    <rPh sb="66" eb="67">
      <t>ヒ</t>
    </rPh>
    <rPh sb="68" eb="69">
      <t>ツヅ</t>
    </rPh>
    <rPh sb="82" eb="83">
      <t>オコナ</t>
    </rPh>
    <phoneticPr fontId="5"/>
  </si>
  <si>
    <t>消費税転嫁等対策業務庁費</t>
    <rPh sb="5" eb="6">
      <t>トウ</t>
    </rPh>
    <phoneticPr fontId="5"/>
  </si>
  <si>
    <t>6,850,823
/500,000</t>
    <phoneticPr fontId="5"/>
  </si>
  <si>
    <t>3,544,560
/335,550</t>
    <phoneticPr fontId="5"/>
  </si>
  <si>
    <t>7,350,000
/13,500,000</t>
    <phoneticPr fontId="5"/>
  </si>
  <si>
    <t>11,080,800
/21,423,076</t>
    <phoneticPr fontId="5"/>
  </si>
  <si>
    <t>-</t>
    <phoneticPr fontId="5"/>
  </si>
  <si>
    <t>　推進チームの所見のとおり，事業内容を維持するとともに，消費税の転嫁拒否等の行為の未然防止を図るために今まで以上にメディア等を活用し，より積極的な広報活動を展開するための必要額を計上する。ただし，引き続き，事業の効率的な予算執行に努める。</t>
    <rPh sb="51" eb="52">
      <t>イマ</t>
    </rPh>
    <phoneticPr fontId="5"/>
  </si>
  <si>
    <t>・消費税転嫁等対策業務庁費について
　　・メディア広報の拡充分等として77.7百万円増（「新しい日本のための優先課題推進枠」）</t>
    <rPh sb="1" eb="4">
      <t>ショウヒゼイ</t>
    </rPh>
    <rPh sb="4" eb="7">
      <t>テンカトウ</t>
    </rPh>
    <rPh sb="7" eb="9">
      <t>タイサク</t>
    </rPh>
    <rPh sb="9" eb="11">
      <t>ギョウム</t>
    </rPh>
    <rPh sb="11" eb="12">
      <t>チョウ</t>
    </rPh>
    <rPh sb="12" eb="13">
      <t>ヒ</t>
    </rPh>
    <rPh sb="25" eb="27">
      <t>コウホウ</t>
    </rPh>
    <rPh sb="28" eb="30">
      <t>カクジュウ</t>
    </rPh>
    <rPh sb="30" eb="31">
      <t>ブン</t>
    </rPh>
    <rPh sb="31" eb="32">
      <t>トウ</t>
    </rPh>
    <rPh sb="39" eb="42">
      <t>ヒャクマンエン</t>
    </rPh>
    <rPh sb="42" eb="43">
      <t>ゾウ</t>
    </rPh>
    <rPh sb="45" eb="46">
      <t>アタラ</t>
    </rPh>
    <rPh sb="48" eb="50">
      <t>ニホン</t>
    </rPh>
    <rPh sb="54" eb="56">
      <t>ユウセン</t>
    </rPh>
    <rPh sb="56" eb="58">
      <t>カダイ</t>
    </rPh>
    <rPh sb="58" eb="60">
      <t>スイシン</t>
    </rPh>
    <rPh sb="60" eb="61">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</si>
</sst>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0" fillId="0" borderId="11" xfId="0" applyNumberFormat="1"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3" fontId="0" fillId="0" borderId="26" xfId="0" applyNumberFormat="1" applyFont="1" applyBorder="1" applyAlignment="1" applyProtection="1">
      <alignment horizontal="center" vertical="center" wrapText="1"/>
      <protection locked="0"/>
    </xf>
    <xf numFmtId="3" fontId="0" fillId="0" borderId="27" xfId="0" applyNumberFormat="1" applyFont="1" applyBorder="1" applyAlignment="1" applyProtection="1">
      <alignment horizontal="center" vertical="center" wrapText="1"/>
      <protection locked="0"/>
    </xf>
    <xf numFmtId="3" fontId="0" fillId="0" borderId="25" xfId="0" applyNumberFormat="1" applyFont="1" applyBorder="1" applyAlignment="1" applyProtection="1">
      <alignment horizontal="center" vertical="center" wrapText="1"/>
      <protection locked="0"/>
    </xf>
    <xf numFmtId="3" fontId="0" fillId="0" borderId="25" xfId="0" applyNumberFormat="1" applyFont="1" applyFill="1" applyBorder="1" applyAlignment="1" applyProtection="1">
      <alignment horizontal="center" vertical="center" wrapText="1"/>
      <protection locked="0"/>
    </xf>
    <xf numFmtId="3" fontId="0" fillId="0" borderId="26" xfId="0" applyNumberFormat="1" applyFont="1" applyFill="1" applyBorder="1" applyAlignment="1" applyProtection="1">
      <alignment horizontal="center" vertical="center" wrapText="1"/>
      <protection locked="0"/>
    </xf>
    <xf numFmtId="3" fontId="0" fillId="0" borderId="27" xfId="0" applyNumberFormat="1"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1"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vertical="center"/>
      <protection locked="0"/>
    </xf>
    <xf numFmtId="0" fontId="0" fillId="0"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56" fontId="0" fillId="0" borderId="104" xfId="0" quotePrefix="1" applyNumberFormat="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3"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17"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20" fillId="0" borderId="117" xfId="0" applyFont="1" applyFill="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20" fillId="0" borderId="15" xfId="0" applyFont="1" applyFill="1" applyBorder="1" applyAlignment="1" applyProtection="1">
      <alignment horizontal="left" vertical="center"/>
      <protection locked="0"/>
    </xf>
    <xf numFmtId="0" fontId="20" fillId="0" borderId="99" xfId="0" applyFont="1" applyFill="1" applyBorder="1" applyAlignment="1" applyProtection="1">
      <alignment horizontal="left" vertical="center"/>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67229</xdr:colOff>
      <xdr:row>140</xdr:row>
      <xdr:rowOff>15875</xdr:rowOff>
    </xdr:from>
    <xdr:to>
      <xdr:col>33</xdr:col>
      <xdr:colOff>139407</xdr:colOff>
      <xdr:row>141</xdr:row>
      <xdr:rowOff>305707</xdr:rowOff>
    </xdr:to>
    <xdr:sp macro="" textlink="">
      <xdr:nvSpPr>
        <xdr:cNvPr id="5" name="正方形/長方形 4"/>
        <xdr:cNvSpPr/>
      </xdr:nvSpPr>
      <xdr:spPr>
        <a:xfrm>
          <a:off x="4401104" y="50514250"/>
          <a:ext cx="2548678" cy="6390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a:t>
          </a:r>
          <a:endParaRPr kumimoji="1" lang="en-US" altLang="ja-JP" sz="1100">
            <a:solidFill>
              <a:schemeClr val="tx1"/>
            </a:solidFill>
          </a:endParaRPr>
        </a:p>
        <a:p>
          <a:pPr algn="ctr"/>
          <a:r>
            <a:rPr kumimoji="1" lang="ja-JP" altLang="en-US" sz="1100">
              <a:solidFill>
                <a:schemeClr val="tx1"/>
              </a:solidFill>
            </a:rPr>
            <a:t>７２百万円</a:t>
          </a:r>
          <a:endParaRPr kumimoji="1" lang="en-US" altLang="ja-JP" sz="1100">
            <a:solidFill>
              <a:schemeClr val="tx1"/>
            </a:solidFill>
          </a:endParaRPr>
        </a:p>
      </xdr:txBody>
    </xdr:sp>
    <xdr:clientData/>
  </xdr:twoCellAnchor>
  <xdr:twoCellAnchor>
    <xdr:from>
      <xdr:col>18</xdr:col>
      <xdr:colOff>20449</xdr:colOff>
      <xdr:row>141</xdr:row>
      <xdr:rowOff>324757</xdr:rowOff>
    </xdr:from>
    <xdr:to>
      <xdr:col>37</xdr:col>
      <xdr:colOff>63853</xdr:colOff>
      <xdr:row>143</xdr:row>
      <xdr:rowOff>309336</xdr:rowOff>
    </xdr:to>
    <xdr:sp macro="" textlink="">
      <xdr:nvSpPr>
        <xdr:cNvPr id="6" name="大かっこ 5"/>
        <xdr:cNvSpPr/>
      </xdr:nvSpPr>
      <xdr:spPr>
        <a:xfrm>
          <a:off x="3735199" y="51172382"/>
          <a:ext cx="3964529" cy="683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パンフレットの作成，印刷等，</a:t>
          </a:r>
          <a:endParaRPr lang="en-US" altLang="ja-JP" sz="900"/>
        </a:p>
        <a:p>
          <a:pPr algn="ctr"/>
          <a:r>
            <a:rPr lang="ja-JP" altLang="en-US" sz="900"/>
            <a:t>説明会，相談会等，新聞，インターネットバナー広告等の実施</a:t>
          </a:r>
        </a:p>
      </xdr:txBody>
    </xdr:sp>
    <xdr:clientData/>
  </xdr:twoCellAnchor>
  <xdr:twoCellAnchor>
    <xdr:from>
      <xdr:col>27</xdr:col>
      <xdr:colOff>153761</xdr:colOff>
      <xdr:row>144</xdr:row>
      <xdr:rowOff>42636</xdr:rowOff>
    </xdr:from>
    <xdr:to>
      <xdr:col>27</xdr:col>
      <xdr:colOff>159346</xdr:colOff>
      <xdr:row>148</xdr:row>
      <xdr:rowOff>282808</xdr:rowOff>
    </xdr:to>
    <xdr:cxnSp macro="">
      <xdr:nvCxnSpPr>
        <xdr:cNvPr id="7" name="直線コネクタ 6"/>
        <xdr:cNvCxnSpPr/>
      </xdr:nvCxnSpPr>
      <xdr:spPr>
        <a:xfrm>
          <a:off x="5725886" y="51938011"/>
          <a:ext cx="5585" cy="163717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22100</xdr:colOff>
      <xdr:row>148</xdr:row>
      <xdr:rowOff>325176</xdr:rowOff>
    </xdr:from>
    <xdr:to>
      <xdr:col>43</xdr:col>
      <xdr:colOff>22102</xdr:colOff>
      <xdr:row>149</xdr:row>
      <xdr:rowOff>310881</xdr:rowOff>
    </xdr:to>
    <xdr:cxnSp macro="">
      <xdr:nvCxnSpPr>
        <xdr:cNvPr id="8" name="直線矢印コネクタ 7"/>
        <xdr:cNvCxnSpPr/>
      </xdr:nvCxnSpPr>
      <xdr:spPr>
        <a:xfrm rot="16200000" flipH="1">
          <a:off x="8728748" y="53785028"/>
          <a:ext cx="334955" cy="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36286</xdr:colOff>
      <xdr:row>148</xdr:row>
      <xdr:rowOff>290286</xdr:rowOff>
    </xdr:from>
    <xdr:to>
      <xdr:col>43</xdr:col>
      <xdr:colOff>16426</xdr:colOff>
      <xdr:row>148</xdr:row>
      <xdr:rowOff>291579</xdr:rowOff>
    </xdr:to>
    <xdr:cxnSp macro="">
      <xdr:nvCxnSpPr>
        <xdr:cNvPr id="9" name="直線コネクタ 8"/>
        <xdr:cNvCxnSpPr/>
      </xdr:nvCxnSpPr>
      <xdr:spPr>
        <a:xfrm>
          <a:off x="2925536" y="53582661"/>
          <a:ext cx="5965015" cy="12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149</xdr:row>
      <xdr:rowOff>312384</xdr:rowOff>
    </xdr:from>
    <xdr:to>
      <xdr:col>18</xdr:col>
      <xdr:colOff>129722</xdr:colOff>
      <xdr:row>150</xdr:row>
      <xdr:rowOff>322520</xdr:rowOff>
    </xdr:to>
    <xdr:sp macro="" textlink="">
      <xdr:nvSpPr>
        <xdr:cNvPr id="10" name="正方形/長方形 9"/>
        <xdr:cNvSpPr/>
      </xdr:nvSpPr>
      <xdr:spPr>
        <a:xfrm>
          <a:off x="1841500" y="53954009"/>
          <a:ext cx="2002972" cy="359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p>
      </xdr:txBody>
    </xdr:sp>
    <xdr:clientData/>
  </xdr:twoCellAnchor>
  <xdr:twoCellAnchor>
    <xdr:from>
      <xdr:col>28</xdr:col>
      <xdr:colOff>125850</xdr:colOff>
      <xdr:row>148</xdr:row>
      <xdr:rowOff>309321</xdr:rowOff>
    </xdr:from>
    <xdr:to>
      <xdr:col>28</xdr:col>
      <xdr:colOff>135203</xdr:colOff>
      <xdr:row>149</xdr:row>
      <xdr:rowOff>311871</xdr:rowOff>
    </xdr:to>
    <xdr:cxnSp macro="">
      <xdr:nvCxnSpPr>
        <xdr:cNvPr id="11" name="直線矢印コネクタ 10"/>
        <xdr:cNvCxnSpPr/>
      </xdr:nvCxnSpPr>
      <xdr:spPr>
        <a:xfrm>
          <a:off x="5904350" y="53601696"/>
          <a:ext cx="9353" cy="3518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50656</xdr:colOff>
      <xdr:row>150</xdr:row>
      <xdr:rowOff>239825</xdr:rowOff>
    </xdr:from>
    <xdr:to>
      <xdr:col>18</xdr:col>
      <xdr:colOff>145525</xdr:colOff>
      <xdr:row>152</xdr:row>
      <xdr:rowOff>309336</xdr:rowOff>
    </xdr:to>
    <xdr:sp macro="" textlink="">
      <xdr:nvSpPr>
        <xdr:cNvPr id="12" name="正方形/長方形 11"/>
        <xdr:cNvSpPr/>
      </xdr:nvSpPr>
      <xdr:spPr>
        <a:xfrm>
          <a:off x="1908031" y="54230700"/>
          <a:ext cx="1952244" cy="7680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民間事業者</a:t>
          </a:r>
          <a:endParaRPr kumimoji="1" lang="en-US" altLang="ja-JP" sz="1100">
            <a:solidFill>
              <a:schemeClr val="tx1"/>
            </a:solidFill>
          </a:endParaRPr>
        </a:p>
        <a:p>
          <a:pPr algn="ctr"/>
          <a:r>
            <a:rPr kumimoji="1" lang="ja-JP" altLang="en-US" sz="1100">
              <a:solidFill>
                <a:schemeClr val="tx1"/>
              </a:solidFill>
            </a:rPr>
            <a:t>㈱電通　</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9</xdr:col>
      <xdr:colOff>43818</xdr:colOff>
      <xdr:row>153</xdr:row>
      <xdr:rowOff>4536</xdr:rowOff>
    </xdr:from>
    <xdr:to>
      <xdr:col>18</xdr:col>
      <xdr:colOff>148773</xdr:colOff>
      <xdr:row>154</xdr:row>
      <xdr:rowOff>10886</xdr:rowOff>
    </xdr:to>
    <xdr:sp macro="" textlink="">
      <xdr:nvSpPr>
        <xdr:cNvPr id="13" name="大かっこ 12"/>
        <xdr:cNvSpPr/>
      </xdr:nvSpPr>
      <xdr:spPr>
        <a:xfrm>
          <a:off x="1901193" y="55043161"/>
          <a:ext cx="1962330" cy="355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新聞・インターネットバナー広告等</a:t>
          </a:r>
        </a:p>
      </xdr:txBody>
    </xdr:sp>
    <xdr:clientData/>
  </xdr:twoCellAnchor>
  <xdr:twoCellAnchor>
    <xdr:from>
      <xdr:col>30</xdr:col>
      <xdr:colOff>184297</xdr:colOff>
      <xdr:row>144</xdr:row>
      <xdr:rowOff>169636</xdr:rowOff>
    </xdr:from>
    <xdr:to>
      <xdr:col>40</xdr:col>
      <xdr:colOff>72791</xdr:colOff>
      <xdr:row>146</xdr:row>
      <xdr:rowOff>118836</xdr:rowOff>
    </xdr:to>
    <xdr:sp macro="" textlink="">
      <xdr:nvSpPr>
        <xdr:cNvPr id="14" name="正方形/長方形 13"/>
        <xdr:cNvSpPr/>
      </xdr:nvSpPr>
      <xdr:spPr>
        <a:xfrm>
          <a:off x="6375547" y="52065011"/>
          <a:ext cx="1952244"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公正取引委員会職員</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31</xdr:col>
      <xdr:colOff>965</xdr:colOff>
      <xdr:row>146</xdr:row>
      <xdr:rowOff>214086</xdr:rowOff>
    </xdr:from>
    <xdr:to>
      <xdr:col>40</xdr:col>
      <xdr:colOff>135381</xdr:colOff>
      <xdr:row>147</xdr:row>
      <xdr:rowOff>83911</xdr:rowOff>
    </xdr:to>
    <xdr:sp macro="" textlink="">
      <xdr:nvSpPr>
        <xdr:cNvPr id="15" name="大かっこ 14"/>
        <xdr:cNvSpPr/>
      </xdr:nvSpPr>
      <xdr:spPr>
        <a:xfrm>
          <a:off x="6398590" y="52807961"/>
          <a:ext cx="1991791" cy="219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等に係る出張旅費</a:t>
          </a:r>
        </a:p>
      </xdr:txBody>
    </xdr:sp>
    <xdr:clientData/>
  </xdr:twoCellAnchor>
  <xdr:twoCellAnchor>
    <xdr:from>
      <xdr:col>38</xdr:col>
      <xdr:colOff>119907</xdr:colOff>
      <xdr:row>150</xdr:row>
      <xdr:rowOff>209438</xdr:rowOff>
    </xdr:from>
    <xdr:to>
      <xdr:col>47</xdr:col>
      <xdr:colOff>201170</xdr:colOff>
      <xdr:row>152</xdr:row>
      <xdr:rowOff>309336</xdr:rowOff>
    </xdr:to>
    <xdr:sp macro="" textlink="">
      <xdr:nvSpPr>
        <xdr:cNvPr id="16" name="正方形/長方形 15"/>
        <xdr:cNvSpPr/>
      </xdr:nvSpPr>
      <xdr:spPr>
        <a:xfrm>
          <a:off x="7962157" y="54200313"/>
          <a:ext cx="1938638" cy="7983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民間事業者</a:t>
          </a:r>
          <a:endParaRPr kumimoji="1" lang="en-US" altLang="ja-JP" sz="1100">
            <a:solidFill>
              <a:schemeClr val="tx1"/>
            </a:solidFill>
          </a:endParaRPr>
        </a:p>
        <a:p>
          <a:pPr algn="ctr"/>
          <a:r>
            <a:rPr kumimoji="1" lang="ja-JP" altLang="en-US" sz="1100">
              <a:solidFill>
                <a:schemeClr val="tx1"/>
              </a:solidFill>
            </a:rPr>
            <a:t>日本教育会館　他　２２社　　　　０．３百万円</a:t>
          </a:r>
          <a:endParaRPr kumimoji="1" lang="en-US" altLang="ja-JP" sz="1100">
            <a:solidFill>
              <a:schemeClr val="tx1"/>
            </a:solidFill>
          </a:endParaRPr>
        </a:p>
      </xdr:txBody>
    </xdr:sp>
    <xdr:clientData/>
  </xdr:twoCellAnchor>
  <xdr:twoCellAnchor>
    <xdr:from>
      <xdr:col>38</xdr:col>
      <xdr:colOff>99606</xdr:colOff>
      <xdr:row>153</xdr:row>
      <xdr:rowOff>17930</xdr:rowOff>
    </xdr:from>
    <xdr:to>
      <xdr:col>48</xdr:col>
      <xdr:colOff>27648</xdr:colOff>
      <xdr:row>154</xdr:row>
      <xdr:rowOff>36286</xdr:rowOff>
    </xdr:to>
    <xdr:sp macro="" textlink="">
      <xdr:nvSpPr>
        <xdr:cNvPr id="17" name="大かっこ 16"/>
        <xdr:cNvSpPr/>
      </xdr:nvSpPr>
      <xdr:spPr>
        <a:xfrm>
          <a:off x="7941856" y="55056555"/>
          <a:ext cx="1991792" cy="3676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t>説明会</a:t>
          </a:r>
          <a:r>
            <a:rPr kumimoji="1" lang="ja-JP" altLang="en-US" sz="900">
              <a:solidFill>
                <a:sysClr val="windowText" lastClr="000000"/>
              </a:solidFill>
            </a:rPr>
            <a:t>，相談会</a:t>
          </a:r>
          <a:r>
            <a:rPr kumimoji="1" lang="ja-JP" altLang="en-US" sz="900"/>
            <a:t>等の会場借上げ</a:t>
          </a:r>
        </a:p>
      </xdr:txBody>
    </xdr:sp>
    <xdr:clientData/>
  </xdr:twoCellAnchor>
  <xdr:twoCellAnchor>
    <xdr:from>
      <xdr:col>38</xdr:col>
      <xdr:colOff>70169</xdr:colOff>
      <xdr:row>149</xdr:row>
      <xdr:rowOff>274285</xdr:rowOff>
    </xdr:from>
    <xdr:to>
      <xdr:col>48</xdr:col>
      <xdr:colOff>18258</xdr:colOff>
      <xdr:row>150</xdr:row>
      <xdr:rowOff>280280</xdr:rowOff>
    </xdr:to>
    <xdr:sp macro="" textlink="">
      <xdr:nvSpPr>
        <xdr:cNvPr id="18" name="正方形/長方形 17"/>
        <xdr:cNvSpPr/>
      </xdr:nvSpPr>
      <xdr:spPr>
        <a:xfrm>
          <a:off x="7912419" y="53915910"/>
          <a:ext cx="2011839" cy="355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xdr:txBody>
    </xdr:sp>
    <xdr:clientData/>
  </xdr:twoCellAnchor>
  <xdr:twoCellAnchor>
    <xdr:from>
      <xdr:col>27</xdr:col>
      <xdr:colOff>161491</xdr:colOff>
      <xdr:row>145</xdr:row>
      <xdr:rowOff>134711</xdr:rowOff>
    </xdr:from>
    <xdr:to>
      <xdr:col>30</xdr:col>
      <xdr:colOff>169596</xdr:colOff>
      <xdr:row>145</xdr:row>
      <xdr:rowOff>144236</xdr:rowOff>
    </xdr:to>
    <xdr:cxnSp macro="">
      <xdr:nvCxnSpPr>
        <xdr:cNvPr id="19" name="直線コネクタ 18"/>
        <xdr:cNvCxnSpPr/>
      </xdr:nvCxnSpPr>
      <xdr:spPr>
        <a:xfrm>
          <a:off x="5733616" y="52379336"/>
          <a:ext cx="627230" cy="9525"/>
        </a:xfrm>
        <a:prstGeom prst="line">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39461</xdr:colOff>
      <xdr:row>148</xdr:row>
      <xdr:rowOff>306161</xdr:rowOff>
    </xdr:from>
    <xdr:to>
      <xdr:col>14</xdr:col>
      <xdr:colOff>48814</xdr:colOff>
      <xdr:row>149</xdr:row>
      <xdr:rowOff>318236</xdr:rowOff>
    </xdr:to>
    <xdr:cxnSp macro="">
      <xdr:nvCxnSpPr>
        <xdr:cNvPr id="20" name="直線矢印コネクタ 19"/>
        <xdr:cNvCxnSpPr/>
      </xdr:nvCxnSpPr>
      <xdr:spPr>
        <a:xfrm>
          <a:off x="2928711" y="53598536"/>
          <a:ext cx="9353" cy="3613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103868</xdr:colOff>
      <xdr:row>153</xdr:row>
      <xdr:rowOff>10886</xdr:rowOff>
    </xdr:from>
    <xdr:to>
      <xdr:col>36</xdr:col>
      <xdr:colOff>69849</xdr:colOff>
      <xdr:row>154</xdr:row>
      <xdr:rowOff>0</xdr:rowOff>
    </xdr:to>
    <xdr:sp macro="" textlink="">
      <xdr:nvSpPr>
        <xdr:cNvPr id="21" name="大かっこ 20"/>
        <xdr:cNvSpPr/>
      </xdr:nvSpPr>
      <xdr:spPr>
        <a:xfrm>
          <a:off x="4437743" y="60891511"/>
          <a:ext cx="3061606" cy="3383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ctr"/>
          <a:r>
            <a:rPr kumimoji="1" lang="ja-JP" altLang="en-US" sz="900">
              <a:solidFill>
                <a:sysClr val="windowText" lastClr="000000"/>
              </a:solidFill>
            </a:rPr>
            <a:t>パンフレットの作成・印刷等</a:t>
          </a:r>
          <a:endParaRPr kumimoji="1" lang="en-US" altLang="ja-JP" sz="900">
            <a:solidFill>
              <a:sysClr val="windowText" lastClr="000000"/>
            </a:solidFill>
          </a:endParaRPr>
        </a:p>
      </xdr:txBody>
    </xdr:sp>
    <xdr:clientData/>
  </xdr:twoCellAnchor>
  <xdr:twoCellAnchor>
    <xdr:from>
      <xdr:col>23</xdr:col>
      <xdr:colOff>156482</xdr:colOff>
      <xdr:row>150</xdr:row>
      <xdr:rowOff>226786</xdr:rowOff>
    </xdr:from>
    <xdr:to>
      <xdr:col>33</xdr:col>
      <xdr:colOff>44976</xdr:colOff>
      <xdr:row>152</xdr:row>
      <xdr:rowOff>322036</xdr:rowOff>
    </xdr:to>
    <xdr:sp macro="" textlink="">
      <xdr:nvSpPr>
        <xdr:cNvPr id="22" name="正方形/長方形 21"/>
        <xdr:cNvSpPr/>
      </xdr:nvSpPr>
      <xdr:spPr>
        <a:xfrm>
          <a:off x="4903107" y="54217661"/>
          <a:ext cx="1952244" cy="793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民間事業者</a:t>
          </a:r>
          <a:endParaRPr kumimoji="1" lang="en-US" altLang="ja-JP" sz="1100">
            <a:solidFill>
              <a:schemeClr val="tx1"/>
            </a:solidFill>
          </a:endParaRPr>
        </a:p>
        <a:p>
          <a:pPr algn="ctr"/>
          <a:r>
            <a:rPr kumimoji="1" lang="en-US" altLang="ja-JP" sz="1100">
              <a:solidFill>
                <a:schemeClr val="tx1"/>
              </a:solidFill>
            </a:rPr>
            <a:t>㈱miura-ori lab</a:t>
          </a:r>
          <a:r>
            <a:rPr kumimoji="1" lang="ja-JP" altLang="en-US" sz="1100">
              <a:solidFill>
                <a:schemeClr val="tx1"/>
              </a:solidFill>
            </a:rPr>
            <a:t>　他１８社</a:t>
          </a:r>
          <a:endParaRPr kumimoji="1" lang="en-US" altLang="ja-JP" sz="1100">
            <a:solidFill>
              <a:schemeClr val="tx1"/>
            </a:solidFill>
          </a:endParaRPr>
        </a:p>
        <a:p>
          <a:pPr algn="ctr"/>
          <a:r>
            <a:rPr kumimoji="1" lang="ja-JP" altLang="en-US" sz="1100">
              <a:solidFill>
                <a:schemeClr val="tx1"/>
              </a:solidFill>
            </a:rPr>
            <a:t>２１百万円</a:t>
          </a:r>
          <a:endParaRPr kumimoji="1" lang="en-US" altLang="ja-JP" sz="1100">
            <a:solidFill>
              <a:schemeClr val="tx1"/>
            </a:solidFill>
          </a:endParaRPr>
        </a:p>
      </xdr:txBody>
    </xdr:sp>
    <xdr:clientData/>
  </xdr:twoCellAnchor>
  <xdr:twoCellAnchor>
    <xdr:from>
      <xdr:col>22</xdr:col>
      <xdr:colOff>168275</xdr:colOff>
      <xdr:row>149</xdr:row>
      <xdr:rowOff>309336</xdr:rowOff>
    </xdr:from>
    <xdr:to>
      <xdr:col>34</xdr:col>
      <xdr:colOff>74385</xdr:colOff>
      <xdr:row>150</xdr:row>
      <xdr:rowOff>319472</xdr:rowOff>
    </xdr:to>
    <xdr:sp macro="" textlink="">
      <xdr:nvSpPr>
        <xdr:cNvPr id="23" name="正方形/長方形 22"/>
        <xdr:cNvSpPr/>
      </xdr:nvSpPr>
      <xdr:spPr>
        <a:xfrm>
          <a:off x="4708525" y="53950961"/>
          <a:ext cx="2382610" cy="359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一般競争入札又は</a:t>
          </a:r>
          <a:r>
            <a:rPr kumimoji="1" lang="ja-JP" altLang="ja-JP" sz="1100">
              <a:solidFill>
                <a:sysClr val="windowText" lastClr="000000"/>
              </a:solidFill>
              <a:effectLst/>
              <a:latin typeface="+mn-lt"/>
              <a:ea typeface="+mn-ea"/>
              <a:cs typeface="+mn-cs"/>
            </a:rPr>
            <a:t>随意契約</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D91" zoomScale="85" zoomScaleNormal="75" zoomScaleSheetLayoutView="8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7" t="s">
        <v>376</v>
      </c>
      <c r="AR2" s="97"/>
      <c r="AS2" s="59" t="str">
        <f>IF(OR(AQ2="　", AQ2=""), "", "-")</f>
        <v/>
      </c>
      <c r="AT2" s="98">
        <v>6</v>
      </c>
      <c r="AU2" s="98"/>
      <c r="AV2" s="60" t="str">
        <f>IF(AW2="", "", "-")</f>
        <v/>
      </c>
      <c r="AW2" s="102"/>
      <c r="AX2" s="102"/>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399</v>
      </c>
      <c r="AK3" s="300"/>
      <c r="AL3" s="300"/>
      <c r="AM3" s="300"/>
      <c r="AN3" s="300"/>
      <c r="AO3" s="300"/>
      <c r="AP3" s="300"/>
      <c r="AQ3" s="300"/>
      <c r="AR3" s="300"/>
      <c r="AS3" s="300"/>
      <c r="AT3" s="300"/>
      <c r="AU3" s="300"/>
      <c r="AV3" s="300"/>
      <c r="AW3" s="300"/>
      <c r="AX3" s="36" t="s">
        <v>90</v>
      </c>
    </row>
    <row r="4" spans="1:50" ht="24.75" customHeight="1" x14ac:dyDescent="0.15">
      <c r="A4" s="519" t="s">
        <v>30</v>
      </c>
      <c r="B4" s="520"/>
      <c r="C4" s="520"/>
      <c r="D4" s="520"/>
      <c r="E4" s="520"/>
      <c r="F4" s="520"/>
      <c r="G4" s="493" t="s">
        <v>377</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378</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92</v>
      </c>
      <c r="B5" s="504"/>
      <c r="C5" s="504"/>
      <c r="D5" s="504"/>
      <c r="E5" s="504"/>
      <c r="F5" s="505"/>
      <c r="G5" s="326" t="s">
        <v>94</v>
      </c>
      <c r="H5" s="327"/>
      <c r="I5" s="327"/>
      <c r="J5" s="327"/>
      <c r="K5" s="327"/>
      <c r="L5" s="327"/>
      <c r="M5" s="328" t="s">
        <v>91</v>
      </c>
      <c r="N5" s="329"/>
      <c r="O5" s="329"/>
      <c r="P5" s="329"/>
      <c r="Q5" s="329"/>
      <c r="R5" s="330"/>
      <c r="S5" s="331" t="s">
        <v>104</v>
      </c>
      <c r="T5" s="327"/>
      <c r="U5" s="327"/>
      <c r="V5" s="327"/>
      <c r="W5" s="327"/>
      <c r="X5" s="332"/>
      <c r="Y5" s="510" t="s">
        <v>3</v>
      </c>
      <c r="Z5" s="511"/>
      <c r="AA5" s="511"/>
      <c r="AB5" s="511"/>
      <c r="AC5" s="511"/>
      <c r="AD5" s="512"/>
      <c r="AE5" s="513" t="s">
        <v>379</v>
      </c>
      <c r="AF5" s="514"/>
      <c r="AG5" s="514"/>
      <c r="AH5" s="514"/>
      <c r="AI5" s="514"/>
      <c r="AJ5" s="514"/>
      <c r="AK5" s="514"/>
      <c r="AL5" s="514"/>
      <c r="AM5" s="514"/>
      <c r="AN5" s="514"/>
      <c r="AO5" s="514"/>
      <c r="AP5" s="515"/>
      <c r="AQ5" s="516" t="s">
        <v>380</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382</v>
      </c>
      <c r="AF6" s="528"/>
      <c r="AG6" s="528"/>
      <c r="AH6" s="528"/>
      <c r="AI6" s="528"/>
      <c r="AJ6" s="528"/>
      <c r="AK6" s="528"/>
      <c r="AL6" s="528"/>
      <c r="AM6" s="528"/>
      <c r="AN6" s="528"/>
      <c r="AO6" s="528"/>
      <c r="AP6" s="528"/>
      <c r="AQ6" s="115"/>
      <c r="AR6" s="115"/>
      <c r="AS6" s="115"/>
      <c r="AT6" s="115"/>
      <c r="AU6" s="115"/>
      <c r="AV6" s="115"/>
      <c r="AW6" s="115"/>
      <c r="AX6" s="529"/>
    </row>
    <row r="7" spans="1:50" ht="89.25" customHeight="1" x14ac:dyDescent="0.15">
      <c r="A7" s="449" t="s">
        <v>25</v>
      </c>
      <c r="B7" s="450"/>
      <c r="C7" s="450"/>
      <c r="D7" s="450"/>
      <c r="E7" s="450"/>
      <c r="F7" s="450"/>
      <c r="G7" s="451" t="s">
        <v>383</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432</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307</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78</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4.5" customHeight="1" x14ac:dyDescent="0.15">
      <c r="A9" s="458" t="s">
        <v>26</v>
      </c>
      <c r="B9" s="459"/>
      <c r="C9" s="459"/>
      <c r="D9" s="459"/>
      <c r="E9" s="459"/>
      <c r="F9" s="459"/>
      <c r="G9" s="487" t="s">
        <v>400</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78.75" customHeight="1" x14ac:dyDescent="0.15">
      <c r="A10" s="458" t="s">
        <v>36</v>
      </c>
      <c r="B10" s="459"/>
      <c r="C10" s="459"/>
      <c r="D10" s="459"/>
      <c r="E10" s="459"/>
      <c r="F10" s="459"/>
      <c r="G10" s="487" t="s">
        <v>452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67" t="s">
        <v>68</v>
      </c>
      <c r="Q12" s="112"/>
      <c r="R12" s="112"/>
      <c r="S12" s="112"/>
      <c r="T12" s="112"/>
      <c r="U12" s="112"/>
      <c r="V12" s="163"/>
      <c r="W12" s="167" t="s">
        <v>69</v>
      </c>
      <c r="X12" s="112"/>
      <c r="Y12" s="112"/>
      <c r="Z12" s="112"/>
      <c r="AA12" s="112"/>
      <c r="AB12" s="112"/>
      <c r="AC12" s="163"/>
      <c r="AD12" s="167" t="s">
        <v>70</v>
      </c>
      <c r="AE12" s="112"/>
      <c r="AF12" s="112"/>
      <c r="AG12" s="112"/>
      <c r="AH12" s="112"/>
      <c r="AI12" s="112"/>
      <c r="AJ12" s="163"/>
      <c r="AK12" s="167" t="s">
        <v>71</v>
      </c>
      <c r="AL12" s="112"/>
      <c r="AM12" s="112"/>
      <c r="AN12" s="112"/>
      <c r="AO12" s="112"/>
      <c r="AP12" s="112"/>
      <c r="AQ12" s="163"/>
      <c r="AR12" s="167" t="s">
        <v>72</v>
      </c>
      <c r="AS12" s="112"/>
      <c r="AT12" s="112"/>
      <c r="AU12" s="112"/>
      <c r="AV12" s="112"/>
      <c r="AW12" s="112"/>
      <c r="AX12" s="474"/>
    </row>
    <row r="13" spans="1:50" ht="21" customHeight="1" x14ac:dyDescent="0.15">
      <c r="A13" s="464"/>
      <c r="B13" s="465"/>
      <c r="C13" s="465"/>
      <c r="D13" s="465"/>
      <c r="E13" s="465"/>
      <c r="F13" s="466"/>
      <c r="G13" s="475" t="s">
        <v>7</v>
      </c>
      <c r="H13" s="476"/>
      <c r="I13" s="481" t="s">
        <v>8</v>
      </c>
      <c r="J13" s="482"/>
      <c r="K13" s="482"/>
      <c r="L13" s="482"/>
      <c r="M13" s="482"/>
      <c r="N13" s="482"/>
      <c r="O13" s="483"/>
      <c r="P13" s="62" t="s">
        <v>385</v>
      </c>
      <c r="Q13" s="63"/>
      <c r="R13" s="63"/>
      <c r="S13" s="63"/>
      <c r="T13" s="63"/>
      <c r="U13" s="63"/>
      <c r="V13" s="64"/>
      <c r="W13" s="62">
        <v>112</v>
      </c>
      <c r="X13" s="63"/>
      <c r="Y13" s="63"/>
      <c r="Z13" s="63"/>
      <c r="AA13" s="63"/>
      <c r="AB13" s="63"/>
      <c r="AC13" s="64"/>
      <c r="AD13" s="62">
        <v>116</v>
      </c>
      <c r="AE13" s="63"/>
      <c r="AF13" s="63"/>
      <c r="AG13" s="63"/>
      <c r="AH13" s="63"/>
      <c r="AI13" s="63"/>
      <c r="AJ13" s="64"/>
      <c r="AK13" s="62">
        <v>64.7</v>
      </c>
      <c r="AL13" s="63"/>
      <c r="AM13" s="63"/>
      <c r="AN13" s="63"/>
      <c r="AO13" s="63"/>
      <c r="AP13" s="63"/>
      <c r="AQ13" s="64"/>
      <c r="AR13" s="664">
        <v>142.4</v>
      </c>
      <c r="AS13" s="665"/>
      <c r="AT13" s="665"/>
      <c r="AU13" s="665"/>
      <c r="AV13" s="665"/>
      <c r="AW13" s="665"/>
      <c r="AX13" s="666"/>
    </row>
    <row r="14" spans="1:50" ht="21" customHeight="1" x14ac:dyDescent="0.15">
      <c r="A14" s="464"/>
      <c r="B14" s="465"/>
      <c r="C14" s="465"/>
      <c r="D14" s="465"/>
      <c r="E14" s="465"/>
      <c r="F14" s="466"/>
      <c r="G14" s="477"/>
      <c r="H14" s="478"/>
      <c r="I14" s="344" t="s">
        <v>9</v>
      </c>
      <c r="J14" s="472"/>
      <c r="K14" s="472"/>
      <c r="L14" s="472"/>
      <c r="M14" s="472"/>
      <c r="N14" s="472"/>
      <c r="O14" s="473"/>
      <c r="P14" s="62" t="s">
        <v>384</v>
      </c>
      <c r="Q14" s="63"/>
      <c r="R14" s="63"/>
      <c r="S14" s="63"/>
      <c r="T14" s="63"/>
      <c r="U14" s="63"/>
      <c r="V14" s="64"/>
      <c r="W14" s="62" t="s">
        <v>384</v>
      </c>
      <c r="X14" s="63"/>
      <c r="Y14" s="63"/>
      <c r="Z14" s="63"/>
      <c r="AA14" s="63"/>
      <c r="AB14" s="63"/>
      <c r="AC14" s="64"/>
      <c r="AD14" s="62" t="s">
        <v>384</v>
      </c>
      <c r="AE14" s="63"/>
      <c r="AF14" s="63"/>
      <c r="AG14" s="63"/>
      <c r="AH14" s="63"/>
      <c r="AI14" s="63"/>
      <c r="AJ14" s="64"/>
      <c r="AK14" s="62" t="s">
        <v>384</v>
      </c>
      <c r="AL14" s="63"/>
      <c r="AM14" s="63"/>
      <c r="AN14" s="63"/>
      <c r="AO14" s="63"/>
      <c r="AP14" s="63"/>
      <c r="AQ14" s="64"/>
      <c r="AR14" s="662"/>
      <c r="AS14" s="662"/>
      <c r="AT14" s="662"/>
      <c r="AU14" s="662"/>
      <c r="AV14" s="662"/>
      <c r="AW14" s="662"/>
      <c r="AX14" s="663"/>
    </row>
    <row r="15" spans="1:50" ht="21" customHeight="1" x14ac:dyDescent="0.15">
      <c r="A15" s="464"/>
      <c r="B15" s="465"/>
      <c r="C15" s="465"/>
      <c r="D15" s="465"/>
      <c r="E15" s="465"/>
      <c r="F15" s="466"/>
      <c r="G15" s="477"/>
      <c r="H15" s="478"/>
      <c r="I15" s="344" t="s">
        <v>61</v>
      </c>
      <c r="J15" s="345"/>
      <c r="K15" s="345"/>
      <c r="L15" s="345"/>
      <c r="M15" s="345"/>
      <c r="N15" s="345"/>
      <c r="O15" s="346"/>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t="s">
        <v>475</v>
      </c>
      <c r="AS15" s="63"/>
      <c r="AT15" s="63"/>
      <c r="AU15" s="63"/>
      <c r="AV15" s="63"/>
      <c r="AW15" s="63"/>
      <c r="AX15" s="661"/>
    </row>
    <row r="16" spans="1:50" ht="21" customHeight="1" x14ac:dyDescent="0.15">
      <c r="A16" s="464"/>
      <c r="B16" s="465"/>
      <c r="C16" s="465"/>
      <c r="D16" s="465"/>
      <c r="E16" s="465"/>
      <c r="F16" s="466"/>
      <c r="G16" s="477"/>
      <c r="H16" s="478"/>
      <c r="I16" s="344" t="s">
        <v>62</v>
      </c>
      <c r="J16" s="345"/>
      <c r="K16" s="345"/>
      <c r="L16" s="345"/>
      <c r="M16" s="345"/>
      <c r="N16" s="345"/>
      <c r="O16" s="346"/>
      <c r="P16" s="62" t="s">
        <v>384</v>
      </c>
      <c r="Q16" s="63"/>
      <c r="R16" s="63"/>
      <c r="S16" s="63"/>
      <c r="T16" s="63"/>
      <c r="U16" s="63"/>
      <c r="V16" s="64"/>
      <c r="W16" s="62" t="s">
        <v>384</v>
      </c>
      <c r="X16" s="63"/>
      <c r="Y16" s="63"/>
      <c r="Z16" s="63"/>
      <c r="AA16" s="63"/>
      <c r="AB16" s="63"/>
      <c r="AC16" s="64"/>
      <c r="AD16" s="62" t="s">
        <v>384</v>
      </c>
      <c r="AE16" s="63"/>
      <c r="AF16" s="63"/>
      <c r="AG16" s="63"/>
      <c r="AH16" s="63"/>
      <c r="AI16" s="63"/>
      <c r="AJ16" s="64"/>
      <c r="AK16" s="62" t="s">
        <v>384</v>
      </c>
      <c r="AL16" s="63"/>
      <c r="AM16" s="63"/>
      <c r="AN16" s="63"/>
      <c r="AO16" s="63"/>
      <c r="AP16" s="63"/>
      <c r="AQ16" s="64"/>
      <c r="AR16" s="444"/>
      <c r="AS16" s="445"/>
      <c r="AT16" s="445"/>
      <c r="AU16" s="445"/>
      <c r="AV16" s="445"/>
      <c r="AW16" s="445"/>
      <c r="AX16" s="446"/>
    </row>
    <row r="17" spans="1:50" ht="24.75" customHeight="1" x14ac:dyDescent="0.15">
      <c r="A17" s="464"/>
      <c r="B17" s="465"/>
      <c r="C17" s="465"/>
      <c r="D17" s="465"/>
      <c r="E17" s="465"/>
      <c r="F17" s="466"/>
      <c r="G17" s="477"/>
      <c r="H17" s="478"/>
      <c r="I17" s="344" t="s">
        <v>60</v>
      </c>
      <c r="J17" s="472"/>
      <c r="K17" s="472"/>
      <c r="L17" s="472"/>
      <c r="M17" s="472"/>
      <c r="N17" s="472"/>
      <c r="O17" s="473"/>
      <c r="P17" s="62" t="s">
        <v>384</v>
      </c>
      <c r="Q17" s="63"/>
      <c r="R17" s="63"/>
      <c r="S17" s="63"/>
      <c r="T17" s="63"/>
      <c r="U17" s="63"/>
      <c r="V17" s="64"/>
      <c r="W17" s="62" t="s">
        <v>384</v>
      </c>
      <c r="X17" s="63"/>
      <c r="Y17" s="63"/>
      <c r="Z17" s="63"/>
      <c r="AA17" s="63"/>
      <c r="AB17" s="63"/>
      <c r="AC17" s="64"/>
      <c r="AD17" s="62" t="s">
        <v>384</v>
      </c>
      <c r="AE17" s="63"/>
      <c r="AF17" s="63"/>
      <c r="AG17" s="63"/>
      <c r="AH17" s="63"/>
      <c r="AI17" s="63"/>
      <c r="AJ17" s="64"/>
      <c r="AK17" s="62" t="s">
        <v>384</v>
      </c>
      <c r="AL17" s="63"/>
      <c r="AM17" s="63"/>
      <c r="AN17" s="63"/>
      <c r="AO17" s="63"/>
      <c r="AP17" s="63"/>
      <c r="AQ17" s="6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6">
        <f>SUM(P13:V17)</f>
        <v>0</v>
      </c>
      <c r="Q18" s="317"/>
      <c r="R18" s="317"/>
      <c r="S18" s="317"/>
      <c r="T18" s="317"/>
      <c r="U18" s="317"/>
      <c r="V18" s="318"/>
      <c r="W18" s="316">
        <f>SUM(W13:AC17)</f>
        <v>112</v>
      </c>
      <c r="X18" s="317"/>
      <c r="Y18" s="317"/>
      <c r="Z18" s="317"/>
      <c r="AA18" s="317"/>
      <c r="AB18" s="317"/>
      <c r="AC18" s="318"/>
      <c r="AD18" s="316">
        <f t="shared" ref="AD18" si="0">SUM(AD13:AJ17)</f>
        <v>116</v>
      </c>
      <c r="AE18" s="317"/>
      <c r="AF18" s="317"/>
      <c r="AG18" s="317"/>
      <c r="AH18" s="317"/>
      <c r="AI18" s="317"/>
      <c r="AJ18" s="318"/>
      <c r="AK18" s="316">
        <f t="shared" ref="AK18" si="1">SUM(AK13:AQ17)</f>
        <v>64.7</v>
      </c>
      <c r="AL18" s="317"/>
      <c r="AM18" s="317"/>
      <c r="AN18" s="317"/>
      <c r="AO18" s="317"/>
      <c r="AP18" s="317"/>
      <c r="AQ18" s="318"/>
      <c r="AR18" s="316">
        <f t="shared" ref="AR18" si="2">SUM(AR13:AX17)</f>
        <v>142.4</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62" t="s">
        <v>384</v>
      </c>
      <c r="Q19" s="63"/>
      <c r="R19" s="63"/>
      <c r="S19" s="63"/>
      <c r="T19" s="63"/>
      <c r="U19" s="63"/>
      <c r="V19" s="64"/>
      <c r="W19" s="62">
        <v>70</v>
      </c>
      <c r="X19" s="63"/>
      <c r="Y19" s="63"/>
      <c r="Z19" s="63"/>
      <c r="AA19" s="63"/>
      <c r="AB19" s="63"/>
      <c r="AC19" s="64"/>
      <c r="AD19" s="62">
        <v>72</v>
      </c>
      <c r="AE19" s="63"/>
      <c r="AF19" s="63"/>
      <c r="AG19" s="63"/>
      <c r="AH19" s="63"/>
      <c r="AI19" s="63"/>
      <c r="AJ19" s="64"/>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f>IF(W18=0, "-", W19/W18)</f>
        <v>0.625</v>
      </c>
      <c r="X20" s="321"/>
      <c r="Y20" s="321"/>
      <c r="Z20" s="321"/>
      <c r="AA20" s="321"/>
      <c r="AB20" s="321"/>
      <c r="AC20" s="321"/>
      <c r="AD20" s="321">
        <f>IF(AD18=0, "-", AD19/AD18)</f>
        <v>0.62068965517241381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317</v>
      </c>
      <c r="H21" s="223"/>
      <c r="I21" s="223"/>
      <c r="J21" s="223"/>
      <c r="K21" s="223"/>
      <c r="L21" s="223"/>
      <c r="M21" s="223"/>
      <c r="N21" s="223"/>
      <c r="O21" s="224"/>
      <c r="P21" s="242" t="s">
        <v>82</v>
      </c>
      <c r="Q21" s="223"/>
      <c r="R21" s="223"/>
      <c r="S21" s="223"/>
      <c r="T21" s="223"/>
      <c r="U21" s="223"/>
      <c r="V21" s="223"/>
      <c r="W21" s="223"/>
      <c r="X21" s="224"/>
      <c r="Y21" s="190"/>
      <c r="Z21" s="77"/>
      <c r="AA21" s="78"/>
      <c r="AB21" s="266" t="s">
        <v>12</v>
      </c>
      <c r="AC21" s="267"/>
      <c r="AD21" s="268"/>
      <c r="AE21" s="283" t="s">
        <v>68</v>
      </c>
      <c r="AF21" s="284"/>
      <c r="AG21" s="284"/>
      <c r="AH21" s="284"/>
      <c r="AI21" s="285"/>
      <c r="AJ21" s="283" t="s">
        <v>69</v>
      </c>
      <c r="AK21" s="284"/>
      <c r="AL21" s="284"/>
      <c r="AM21" s="284"/>
      <c r="AN21" s="285"/>
      <c r="AO21" s="283" t="s">
        <v>70</v>
      </c>
      <c r="AP21" s="284"/>
      <c r="AQ21" s="284"/>
      <c r="AR21" s="284"/>
      <c r="AS21" s="285"/>
      <c r="AT21" s="272" t="s">
        <v>302</v>
      </c>
      <c r="AU21" s="273"/>
      <c r="AV21" s="273"/>
      <c r="AW21" s="273"/>
      <c r="AX21" s="274"/>
    </row>
    <row r="22" spans="1:50" ht="18.75" customHeight="1" x14ac:dyDescent="0.15">
      <c r="A22" s="215"/>
      <c r="B22" s="216"/>
      <c r="C22" s="216"/>
      <c r="D22" s="216"/>
      <c r="E22" s="216"/>
      <c r="F22" s="217"/>
      <c r="G22" s="225"/>
      <c r="H22" s="99"/>
      <c r="I22" s="99"/>
      <c r="J22" s="99"/>
      <c r="K22" s="99"/>
      <c r="L22" s="99"/>
      <c r="M22" s="99"/>
      <c r="N22" s="99"/>
      <c r="O22" s="226"/>
      <c r="P22" s="243"/>
      <c r="Q22" s="99"/>
      <c r="R22" s="99"/>
      <c r="S22" s="99"/>
      <c r="T22" s="99"/>
      <c r="U22" s="99"/>
      <c r="V22" s="99"/>
      <c r="W22" s="99"/>
      <c r="X22" s="226"/>
      <c r="Y22" s="280"/>
      <c r="Z22" s="281"/>
      <c r="AA22" s="282"/>
      <c r="AB22" s="130"/>
      <c r="AC22" s="125"/>
      <c r="AD22" s="126"/>
      <c r="AE22" s="131"/>
      <c r="AF22" s="124"/>
      <c r="AG22" s="124"/>
      <c r="AH22" s="124"/>
      <c r="AI22" s="286"/>
      <c r="AJ22" s="131"/>
      <c r="AK22" s="124"/>
      <c r="AL22" s="124"/>
      <c r="AM22" s="124"/>
      <c r="AN22" s="286"/>
      <c r="AO22" s="131"/>
      <c r="AP22" s="124"/>
      <c r="AQ22" s="124"/>
      <c r="AR22" s="124"/>
      <c r="AS22" s="286"/>
      <c r="AT22" s="58"/>
      <c r="AU22" s="101">
        <v>30</v>
      </c>
      <c r="AV22" s="101"/>
      <c r="AW22" s="99" t="s">
        <v>353</v>
      </c>
      <c r="AX22" s="100"/>
    </row>
    <row r="23" spans="1:50" ht="22.5" customHeight="1" x14ac:dyDescent="0.15">
      <c r="A23" s="218"/>
      <c r="B23" s="216"/>
      <c r="C23" s="216"/>
      <c r="D23" s="216"/>
      <c r="E23" s="216"/>
      <c r="F23" s="217"/>
      <c r="G23" s="322" t="s">
        <v>412</v>
      </c>
      <c r="H23" s="289"/>
      <c r="I23" s="289"/>
      <c r="J23" s="289"/>
      <c r="K23" s="289"/>
      <c r="L23" s="289"/>
      <c r="M23" s="289"/>
      <c r="N23" s="289"/>
      <c r="O23" s="290"/>
      <c r="P23" s="192" t="s">
        <v>386</v>
      </c>
      <c r="Q23" s="193"/>
      <c r="R23" s="193"/>
      <c r="S23" s="193"/>
      <c r="T23" s="193"/>
      <c r="U23" s="193"/>
      <c r="V23" s="193"/>
      <c r="W23" s="193"/>
      <c r="X23" s="194"/>
      <c r="Y23" s="294" t="s">
        <v>14</v>
      </c>
      <c r="Z23" s="295"/>
      <c r="AA23" s="296"/>
      <c r="AB23" s="336" t="s">
        <v>16</v>
      </c>
      <c r="AC23" s="337"/>
      <c r="AD23" s="337"/>
      <c r="AE23" s="84" t="s">
        <v>385</v>
      </c>
      <c r="AF23" s="85"/>
      <c r="AG23" s="85"/>
      <c r="AH23" s="85"/>
      <c r="AI23" s="86"/>
      <c r="AJ23" s="84">
        <v>86</v>
      </c>
      <c r="AK23" s="85"/>
      <c r="AL23" s="85"/>
      <c r="AM23" s="85"/>
      <c r="AN23" s="86"/>
      <c r="AO23" s="84">
        <v>96</v>
      </c>
      <c r="AP23" s="85"/>
      <c r="AQ23" s="85"/>
      <c r="AR23" s="85"/>
      <c r="AS23" s="86"/>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67" t="s">
        <v>64</v>
      </c>
      <c r="Z24" s="112"/>
      <c r="AA24" s="163"/>
      <c r="AB24" s="336" t="s">
        <v>16</v>
      </c>
      <c r="AC24" s="337"/>
      <c r="AD24" s="337"/>
      <c r="AE24" s="84" t="s">
        <v>385</v>
      </c>
      <c r="AF24" s="85"/>
      <c r="AG24" s="85"/>
      <c r="AH24" s="85"/>
      <c r="AI24" s="86"/>
      <c r="AJ24" s="84">
        <v>70</v>
      </c>
      <c r="AK24" s="85"/>
      <c r="AL24" s="85"/>
      <c r="AM24" s="85"/>
      <c r="AN24" s="86"/>
      <c r="AO24" s="84">
        <v>70</v>
      </c>
      <c r="AP24" s="85"/>
      <c r="AQ24" s="85"/>
      <c r="AR24" s="85"/>
      <c r="AS24" s="86"/>
      <c r="AT24" s="84">
        <v>90</v>
      </c>
      <c r="AU24" s="85"/>
      <c r="AV24" s="85"/>
      <c r="AW24" s="85"/>
      <c r="AX24" s="87"/>
    </row>
    <row r="25" spans="1:50" ht="22.5" customHeight="1" x14ac:dyDescent="0.15">
      <c r="A25" s="667"/>
      <c r="B25" s="668"/>
      <c r="C25" s="668"/>
      <c r="D25" s="668"/>
      <c r="E25" s="668"/>
      <c r="F25" s="669"/>
      <c r="G25" s="323"/>
      <c r="H25" s="324"/>
      <c r="I25" s="324"/>
      <c r="J25" s="324"/>
      <c r="K25" s="324"/>
      <c r="L25" s="324"/>
      <c r="M25" s="324"/>
      <c r="N25" s="324"/>
      <c r="O25" s="325"/>
      <c r="P25" s="195"/>
      <c r="Q25" s="195"/>
      <c r="R25" s="195"/>
      <c r="S25" s="195"/>
      <c r="T25" s="195"/>
      <c r="U25" s="195"/>
      <c r="V25" s="195"/>
      <c r="W25" s="195"/>
      <c r="X25" s="196"/>
      <c r="Y25" s="111" t="s">
        <v>15</v>
      </c>
      <c r="Z25" s="112"/>
      <c r="AA25" s="163"/>
      <c r="AB25" s="679" t="s">
        <v>356</v>
      </c>
      <c r="AC25" s="265"/>
      <c r="AD25" s="265"/>
      <c r="AE25" s="84" t="s">
        <v>385</v>
      </c>
      <c r="AF25" s="85"/>
      <c r="AG25" s="85"/>
      <c r="AH25" s="85"/>
      <c r="AI25" s="86"/>
      <c r="AJ25" s="84">
        <v>100</v>
      </c>
      <c r="AK25" s="85"/>
      <c r="AL25" s="85"/>
      <c r="AM25" s="85"/>
      <c r="AN25" s="86"/>
      <c r="AO25" s="84">
        <v>100</v>
      </c>
      <c r="AP25" s="85"/>
      <c r="AQ25" s="85"/>
      <c r="AR25" s="85"/>
      <c r="AS25" s="86"/>
      <c r="AT25" s="269"/>
      <c r="AU25" s="270"/>
      <c r="AV25" s="270"/>
      <c r="AW25" s="270"/>
      <c r="AX25" s="271"/>
    </row>
    <row r="26" spans="1:50" ht="18.75" hidden="1" customHeight="1" x14ac:dyDescent="0.15">
      <c r="A26" s="215" t="s">
        <v>13</v>
      </c>
      <c r="B26" s="216"/>
      <c r="C26" s="216"/>
      <c r="D26" s="216"/>
      <c r="E26" s="216"/>
      <c r="F26" s="217"/>
      <c r="G26" s="222" t="s">
        <v>317</v>
      </c>
      <c r="H26" s="223"/>
      <c r="I26" s="223"/>
      <c r="J26" s="223"/>
      <c r="K26" s="223"/>
      <c r="L26" s="223"/>
      <c r="M26" s="223"/>
      <c r="N26" s="223"/>
      <c r="O26" s="224"/>
      <c r="P26" s="242" t="s">
        <v>82</v>
      </c>
      <c r="Q26" s="223"/>
      <c r="R26" s="223"/>
      <c r="S26" s="223"/>
      <c r="T26" s="223"/>
      <c r="U26" s="223"/>
      <c r="V26" s="223"/>
      <c r="W26" s="223"/>
      <c r="X26" s="224"/>
      <c r="Y26" s="190"/>
      <c r="Z26" s="77"/>
      <c r="AA26" s="78"/>
      <c r="AB26" s="266" t="s">
        <v>12</v>
      </c>
      <c r="AC26" s="267"/>
      <c r="AD26" s="268"/>
      <c r="AE26" s="283" t="s">
        <v>68</v>
      </c>
      <c r="AF26" s="284"/>
      <c r="AG26" s="284"/>
      <c r="AH26" s="284"/>
      <c r="AI26" s="285"/>
      <c r="AJ26" s="283" t="s">
        <v>69</v>
      </c>
      <c r="AK26" s="284"/>
      <c r="AL26" s="284"/>
      <c r="AM26" s="284"/>
      <c r="AN26" s="285"/>
      <c r="AO26" s="283" t="s">
        <v>70</v>
      </c>
      <c r="AP26" s="284"/>
      <c r="AQ26" s="284"/>
      <c r="AR26" s="284"/>
      <c r="AS26" s="285"/>
      <c r="AT26" s="658" t="s">
        <v>302</v>
      </c>
      <c r="AU26" s="659"/>
      <c r="AV26" s="659"/>
      <c r="AW26" s="659"/>
      <c r="AX26" s="660"/>
    </row>
    <row r="27" spans="1:50" ht="18.75" hidden="1" customHeight="1" x14ac:dyDescent="0.15">
      <c r="A27" s="215"/>
      <c r="B27" s="216"/>
      <c r="C27" s="216"/>
      <c r="D27" s="216"/>
      <c r="E27" s="216"/>
      <c r="F27" s="217"/>
      <c r="G27" s="225"/>
      <c r="H27" s="99"/>
      <c r="I27" s="99"/>
      <c r="J27" s="99"/>
      <c r="K27" s="99"/>
      <c r="L27" s="99"/>
      <c r="M27" s="99"/>
      <c r="N27" s="99"/>
      <c r="O27" s="226"/>
      <c r="P27" s="243"/>
      <c r="Q27" s="99"/>
      <c r="R27" s="99"/>
      <c r="S27" s="99"/>
      <c r="T27" s="99"/>
      <c r="U27" s="99"/>
      <c r="V27" s="99"/>
      <c r="W27" s="99"/>
      <c r="X27" s="226"/>
      <c r="Y27" s="280"/>
      <c r="Z27" s="281"/>
      <c r="AA27" s="282"/>
      <c r="AB27" s="130"/>
      <c r="AC27" s="125"/>
      <c r="AD27" s="126"/>
      <c r="AE27" s="131"/>
      <c r="AF27" s="124"/>
      <c r="AG27" s="124"/>
      <c r="AH27" s="124"/>
      <c r="AI27" s="286"/>
      <c r="AJ27" s="131"/>
      <c r="AK27" s="124"/>
      <c r="AL27" s="124"/>
      <c r="AM27" s="124"/>
      <c r="AN27" s="286"/>
      <c r="AO27" s="131"/>
      <c r="AP27" s="124"/>
      <c r="AQ27" s="124"/>
      <c r="AR27" s="124"/>
      <c r="AS27" s="286"/>
      <c r="AT27" s="58"/>
      <c r="AU27" s="101"/>
      <c r="AV27" s="101"/>
      <c r="AW27" s="99" t="s">
        <v>353</v>
      </c>
      <c r="AX27" s="100"/>
    </row>
    <row r="28" spans="1:50" ht="22.5" hidden="1" customHeight="1" x14ac:dyDescent="0.15">
      <c r="A28" s="218"/>
      <c r="B28" s="216"/>
      <c r="C28" s="216"/>
      <c r="D28" s="216"/>
      <c r="E28" s="216"/>
      <c r="F28" s="217"/>
      <c r="G28" s="322"/>
      <c r="H28" s="289"/>
      <c r="I28" s="289"/>
      <c r="J28" s="289"/>
      <c r="K28" s="289"/>
      <c r="L28" s="289"/>
      <c r="M28" s="289"/>
      <c r="N28" s="289"/>
      <c r="O28" s="290"/>
      <c r="P28" s="192"/>
      <c r="Q28" s="193"/>
      <c r="R28" s="193"/>
      <c r="S28" s="193"/>
      <c r="T28" s="193"/>
      <c r="U28" s="193"/>
      <c r="V28" s="193"/>
      <c r="W28" s="193"/>
      <c r="X28" s="194"/>
      <c r="Y28" s="294" t="s">
        <v>14</v>
      </c>
      <c r="Z28" s="295"/>
      <c r="AA28" s="296"/>
      <c r="AB28" s="297"/>
      <c r="AC28" s="297"/>
      <c r="AD28" s="297"/>
      <c r="AE28" s="84"/>
      <c r="AF28" s="85"/>
      <c r="AG28" s="85"/>
      <c r="AH28" s="85"/>
      <c r="AI28" s="86"/>
      <c r="AJ28" s="84"/>
      <c r="AK28" s="85"/>
      <c r="AL28" s="85"/>
      <c r="AM28" s="85"/>
      <c r="AN28" s="86"/>
      <c r="AO28" s="84"/>
      <c r="AP28" s="85"/>
      <c r="AQ28" s="85"/>
      <c r="AR28" s="85"/>
      <c r="AS28" s="86"/>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67" t="s">
        <v>64</v>
      </c>
      <c r="Z29" s="112"/>
      <c r="AA29" s="163"/>
      <c r="AB29" s="287"/>
      <c r="AC29" s="287"/>
      <c r="AD29" s="28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7"/>
      <c r="B30" s="668"/>
      <c r="C30" s="668"/>
      <c r="D30" s="668"/>
      <c r="E30" s="668"/>
      <c r="F30" s="669"/>
      <c r="G30" s="323"/>
      <c r="H30" s="324"/>
      <c r="I30" s="324"/>
      <c r="J30" s="324"/>
      <c r="K30" s="324"/>
      <c r="L30" s="324"/>
      <c r="M30" s="324"/>
      <c r="N30" s="324"/>
      <c r="O30" s="325"/>
      <c r="P30" s="195"/>
      <c r="Q30" s="195"/>
      <c r="R30" s="195"/>
      <c r="S30" s="195"/>
      <c r="T30" s="195"/>
      <c r="U30" s="195"/>
      <c r="V30" s="195"/>
      <c r="W30" s="195"/>
      <c r="X30" s="196"/>
      <c r="Y30" s="111" t="s">
        <v>15</v>
      </c>
      <c r="Z30" s="112"/>
      <c r="AA30" s="163"/>
      <c r="AB30" s="265" t="s">
        <v>16</v>
      </c>
      <c r="AC30" s="265"/>
      <c r="AD30" s="265"/>
      <c r="AE30" s="84"/>
      <c r="AF30" s="85"/>
      <c r="AG30" s="85"/>
      <c r="AH30" s="85"/>
      <c r="AI30" s="86"/>
      <c r="AJ30" s="84"/>
      <c r="AK30" s="85"/>
      <c r="AL30" s="85"/>
      <c r="AM30" s="85"/>
      <c r="AN30" s="86"/>
      <c r="AO30" s="84"/>
      <c r="AP30" s="85"/>
      <c r="AQ30" s="85"/>
      <c r="AR30" s="85"/>
      <c r="AS30" s="86"/>
      <c r="AT30" s="269"/>
      <c r="AU30" s="270"/>
      <c r="AV30" s="270"/>
      <c r="AW30" s="270"/>
      <c r="AX30" s="271"/>
    </row>
    <row r="31" spans="1:50" ht="18.75" hidden="1" customHeight="1" x14ac:dyDescent="0.15">
      <c r="A31" s="215" t="s">
        <v>13</v>
      </c>
      <c r="B31" s="216"/>
      <c r="C31" s="216"/>
      <c r="D31" s="216"/>
      <c r="E31" s="216"/>
      <c r="F31" s="217"/>
      <c r="G31" s="222" t="s">
        <v>317</v>
      </c>
      <c r="H31" s="223"/>
      <c r="I31" s="223"/>
      <c r="J31" s="223"/>
      <c r="K31" s="223"/>
      <c r="L31" s="223"/>
      <c r="M31" s="223"/>
      <c r="N31" s="223"/>
      <c r="O31" s="224"/>
      <c r="P31" s="242" t="s">
        <v>82</v>
      </c>
      <c r="Q31" s="223"/>
      <c r="R31" s="223"/>
      <c r="S31" s="223"/>
      <c r="T31" s="223"/>
      <c r="U31" s="223"/>
      <c r="V31" s="223"/>
      <c r="W31" s="223"/>
      <c r="X31" s="224"/>
      <c r="Y31" s="190"/>
      <c r="Z31" s="77"/>
      <c r="AA31" s="78"/>
      <c r="AB31" s="266" t="s">
        <v>12</v>
      </c>
      <c r="AC31" s="267"/>
      <c r="AD31" s="268"/>
      <c r="AE31" s="283" t="s">
        <v>68</v>
      </c>
      <c r="AF31" s="284"/>
      <c r="AG31" s="284"/>
      <c r="AH31" s="284"/>
      <c r="AI31" s="285"/>
      <c r="AJ31" s="283" t="s">
        <v>69</v>
      </c>
      <c r="AK31" s="284"/>
      <c r="AL31" s="284"/>
      <c r="AM31" s="284"/>
      <c r="AN31" s="285"/>
      <c r="AO31" s="283" t="s">
        <v>70</v>
      </c>
      <c r="AP31" s="284"/>
      <c r="AQ31" s="284"/>
      <c r="AR31" s="284"/>
      <c r="AS31" s="285"/>
      <c r="AT31" s="272" t="s">
        <v>302</v>
      </c>
      <c r="AU31" s="273"/>
      <c r="AV31" s="273"/>
      <c r="AW31" s="273"/>
      <c r="AX31" s="274"/>
    </row>
    <row r="32" spans="1:50" ht="18.75" hidden="1" customHeight="1" x14ac:dyDescent="0.15">
      <c r="A32" s="215"/>
      <c r="B32" s="216"/>
      <c r="C32" s="216"/>
      <c r="D32" s="216"/>
      <c r="E32" s="216"/>
      <c r="F32" s="217"/>
      <c r="G32" s="225"/>
      <c r="H32" s="99"/>
      <c r="I32" s="99"/>
      <c r="J32" s="99"/>
      <c r="K32" s="99"/>
      <c r="L32" s="99"/>
      <c r="M32" s="99"/>
      <c r="N32" s="99"/>
      <c r="O32" s="226"/>
      <c r="P32" s="243"/>
      <c r="Q32" s="99"/>
      <c r="R32" s="99"/>
      <c r="S32" s="99"/>
      <c r="T32" s="99"/>
      <c r="U32" s="99"/>
      <c r="V32" s="99"/>
      <c r="W32" s="99"/>
      <c r="X32" s="226"/>
      <c r="Y32" s="280"/>
      <c r="Z32" s="281"/>
      <c r="AA32" s="282"/>
      <c r="AB32" s="130"/>
      <c r="AC32" s="125"/>
      <c r="AD32" s="126"/>
      <c r="AE32" s="131"/>
      <c r="AF32" s="124"/>
      <c r="AG32" s="124"/>
      <c r="AH32" s="124"/>
      <c r="AI32" s="286"/>
      <c r="AJ32" s="131"/>
      <c r="AK32" s="124"/>
      <c r="AL32" s="124"/>
      <c r="AM32" s="124"/>
      <c r="AN32" s="286"/>
      <c r="AO32" s="131"/>
      <c r="AP32" s="124"/>
      <c r="AQ32" s="124"/>
      <c r="AR32" s="124"/>
      <c r="AS32" s="286"/>
      <c r="AT32" s="58"/>
      <c r="AU32" s="101"/>
      <c r="AV32" s="101"/>
      <c r="AW32" s="99" t="s">
        <v>353</v>
      </c>
      <c r="AX32" s="100"/>
    </row>
    <row r="33" spans="1:50" ht="22.5" hidden="1" customHeight="1" x14ac:dyDescent="0.15">
      <c r="A33" s="218"/>
      <c r="B33" s="216"/>
      <c r="C33" s="216"/>
      <c r="D33" s="216"/>
      <c r="E33" s="216"/>
      <c r="F33" s="217"/>
      <c r="G33" s="288"/>
      <c r="H33" s="289"/>
      <c r="I33" s="289"/>
      <c r="J33" s="289"/>
      <c r="K33" s="289"/>
      <c r="L33" s="289"/>
      <c r="M33" s="289"/>
      <c r="N33" s="289"/>
      <c r="O33" s="290"/>
      <c r="P33" s="192"/>
      <c r="Q33" s="193"/>
      <c r="R33" s="193"/>
      <c r="S33" s="193"/>
      <c r="T33" s="193"/>
      <c r="U33" s="193"/>
      <c r="V33" s="193"/>
      <c r="W33" s="193"/>
      <c r="X33" s="194"/>
      <c r="Y33" s="294" t="s">
        <v>14</v>
      </c>
      <c r="Z33" s="295"/>
      <c r="AA33" s="296"/>
      <c r="AB33" s="297"/>
      <c r="AC33" s="297"/>
      <c r="AD33" s="297"/>
      <c r="AE33" s="84"/>
      <c r="AF33" s="85"/>
      <c r="AG33" s="85"/>
      <c r="AH33" s="85"/>
      <c r="AI33" s="86"/>
      <c r="AJ33" s="84"/>
      <c r="AK33" s="85"/>
      <c r="AL33" s="85"/>
      <c r="AM33" s="85"/>
      <c r="AN33" s="86"/>
      <c r="AO33" s="84"/>
      <c r="AP33" s="85"/>
      <c r="AQ33" s="85"/>
      <c r="AR33" s="85"/>
      <c r="AS33" s="8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67" t="s">
        <v>64</v>
      </c>
      <c r="Z34" s="112"/>
      <c r="AA34" s="163"/>
      <c r="AB34" s="287"/>
      <c r="AC34" s="287"/>
      <c r="AD34" s="28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7"/>
      <c r="B35" s="668"/>
      <c r="C35" s="668"/>
      <c r="D35" s="668"/>
      <c r="E35" s="668"/>
      <c r="F35" s="669"/>
      <c r="G35" s="323"/>
      <c r="H35" s="324"/>
      <c r="I35" s="324"/>
      <c r="J35" s="324"/>
      <c r="K35" s="324"/>
      <c r="L35" s="324"/>
      <c r="M35" s="324"/>
      <c r="N35" s="324"/>
      <c r="O35" s="325"/>
      <c r="P35" s="195"/>
      <c r="Q35" s="195"/>
      <c r="R35" s="195"/>
      <c r="S35" s="195"/>
      <c r="T35" s="195"/>
      <c r="U35" s="195"/>
      <c r="V35" s="195"/>
      <c r="W35" s="195"/>
      <c r="X35" s="196"/>
      <c r="Y35" s="111" t="s">
        <v>15</v>
      </c>
      <c r="Z35" s="112"/>
      <c r="AA35" s="163"/>
      <c r="AB35" s="265" t="s">
        <v>16</v>
      </c>
      <c r="AC35" s="265"/>
      <c r="AD35" s="265"/>
      <c r="AE35" s="84"/>
      <c r="AF35" s="85"/>
      <c r="AG35" s="85"/>
      <c r="AH35" s="85"/>
      <c r="AI35" s="86"/>
      <c r="AJ35" s="84"/>
      <c r="AK35" s="85"/>
      <c r="AL35" s="85"/>
      <c r="AM35" s="85"/>
      <c r="AN35" s="86"/>
      <c r="AO35" s="84"/>
      <c r="AP35" s="85"/>
      <c r="AQ35" s="85"/>
      <c r="AR35" s="85"/>
      <c r="AS35" s="86"/>
      <c r="AT35" s="269"/>
      <c r="AU35" s="270"/>
      <c r="AV35" s="270"/>
      <c r="AW35" s="270"/>
      <c r="AX35" s="271"/>
    </row>
    <row r="36" spans="1:50" ht="18.75" hidden="1" customHeight="1" x14ac:dyDescent="0.15">
      <c r="A36" s="215" t="s">
        <v>13</v>
      </c>
      <c r="B36" s="216"/>
      <c r="C36" s="216"/>
      <c r="D36" s="216"/>
      <c r="E36" s="216"/>
      <c r="F36" s="217"/>
      <c r="G36" s="222" t="s">
        <v>317</v>
      </c>
      <c r="H36" s="223"/>
      <c r="I36" s="223"/>
      <c r="J36" s="223"/>
      <c r="K36" s="223"/>
      <c r="L36" s="223"/>
      <c r="M36" s="223"/>
      <c r="N36" s="223"/>
      <c r="O36" s="224"/>
      <c r="P36" s="242" t="s">
        <v>82</v>
      </c>
      <c r="Q36" s="223"/>
      <c r="R36" s="223"/>
      <c r="S36" s="223"/>
      <c r="T36" s="223"/>
      <c r="U36" s="223"/>
      <c r="V36" s="223"/>
      <c r="W36" s="223"/>
      <c r="X36" s="224"/>
      <c r="Y36" s="190"/>
      <c r="Z36" s="77"/>
      <c r="AA36" s="78"/>
      <c r="AB36" s="266" t="s">
        <v>12</v>
      </c>
      <c r="AC36" s="267"/>
      <c r="AD36" s="268"/>
      <c r="AE36" s="283" t="s">
        <v>68</v>
      </c>
      <c r="AF36" s="284"/>
      <c r="AG36" s="284"/>
      <c r="AH36" s="284"/>
      <c r="AI36" s="285"/>
      <c r="AJ36" s="283" t="s">
        <v>69</v>
      </c>
      <c r="AK36" s="284"/>
      <c r="AL36" s="284"/>
      <c r="AM36" s="284"/>
      <c r="AN36" s="285"/>
      <c r="AO36" s="283" t="s">
        <v>70</v>
      </c>
      <c r="AP36" s="284"/>
      <c r="AQ36" s="284"/>
      <c r="AR36" s="284"/>
      <c r="AS36" s="285"/>
      <c r="AT36" s="272" t="s">
        <v>302</v>
      </c>
      <c r="AU36" s="273"/>
      <c r="AV36" s="273"/>
      <c r="AW36" s="273"/>
      <c r="AX36" s="274"/>
    </row>
    <row r="37" spans="1:50" ht="18.75" hidden="1" customHeight="1" x14ac:dyDescent="0.15">
      <c r="A37" s="215"/>
      <c r="B37" s="216"/>
      <c r="C37" s="216"/>
      <c r="D37" s="216"/>
      <c r="E37" s="216"/>
      <c r="F37" s="217"/>
      <c r="G37" s="225"/>
      <c r="H37" s="99"/>
      <c r="I37" s="99"/>
      <c r="J37" s="99"/>
      <c r="K37" s="99"/>
      <c r="L37" s="99"/>
      <c r="M37" s="99"/>
      <c r="N37" s="99"/>
      <c r="O37" s="226"/>
      <c r="P37" s="243"/>
      <c r="Q37" s="99"/>
      <c r="R37" s="99"/>
      <c r="S37" s="99"/>
      <c r="T37" s="99"/>
      <c r="U37" s="99"/>
      <c r="V37" s="99"/>
      <c r="W37" s="99"/>
      <c r="X37" s="226"/>
      <c r="Y37" s="280"/>
      <c r="Z37" s="281"/>
      <c r="AA37" s="282"/>
      <c r="AB37" s="130"/>
      <c r="AC37" s="125"/>
      <c r="AD37" s="126"/>
      <c r="AE37" s="131"/>
      <c r="AF37" s="124"/>
      <c r="AG37" s="124"/>
      <c r="AH37" s="124"/>
      <c r="AI37" s="286"/>
      <c r="AJ37" s="131"/>
      <c r="AK37" s="124"/>
      <c r="AL37" s="124"/>
      <c r="AM37" s="124"/>
      <c r="AN37" s="286"/>
      <c r="AO37" s="131"/>
      <c r="AP37" s="124"/>
      <c r="AQ37" s="124"/>
      <c r="AR37" s="124"/>
      <c r="AS37" s="286"/>
      <c r="AT37" s="58"/>
      <c r="AU37" s="101"/>
      <c r="AV37" s="101"/>
      <c r="AW37" s="99" t="s">
        <v>353</v>
      </c>
      <c r="AX37" s="100"/>
    </row>
    <row r="38" spans="1:50" ht="22.5" hidden="1" customHeight="1" x14ac:dyDescent="0.15">
      <c r="A38" s="218"/>
      <c r="B38" s="216"/>
      <c r="C38" s="216"/>
      <c r="D38" s="216"/>
      <c r="E38" s="216"/>
      <c r="F38" s="217"/>
      <c r="G38" s="288"/>
      <c r="H38" s="289"/>
      <c r="I38" s="289"/>
      <c r="J38" s="289"/>
      <c r="K38" s="289"/>
      <c r="L38" s="289"/>
      <c r="M38" s="289"/>
      <c r="N38" s="289"/>
      <c r="O38" s="290"/>
      <c r="P38" s="193"/>
      <c r="Q38" s="193"/>
      <c r="R38" s="193"/>
      <c r="S38" s="193"/>
      <c r="T38" s="193"/>
      <c r="U38" s="193"/>
      <c r="V38" s="193"/>
      <c r="W38" s="193"/>
      <c r="X38" s="194"/>
      <c r="Y38" s="294" t="s">
        <v>14</v>
      </c>
      <c r="Z38" s="295"/>
      <c r="AA38" s="296"/>
      <c r="AB38" s="297"/>
      <c r="AC38" s="297"/>
      <c r="AD38" s="297"/>
      <c r="AE38" s="84"/>
      <c r="AF38" s="85"/>
      <c r="AG38" s="85"/>
      <c r="AH38" s="85"/>
      <c r="AI38" s="86"/>
      <c r="AJ38" s="84"/>
      <c r="AK38" s="85"/>
      <c r="AL38" s="85"/>
      <c r="AM38" s="85"/>
      <c r="AN38" s="86"/>
      <c r="AO38" s="84"/>
      <c r="AP38" s="85"/>
      <c r="AQ38" s="85"/>
      <c r="AR38" s="85"/>
      <c r="AS38" s="8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67" t="s">
        <v>64</v>
      </c>
      <c r="Z39" s="112"/>
      <c r="AA39" s="163"/>
      <c r="AB39" s="287"/>
      <c r="AC39" s="287"/>
      <c r="AD39" s="28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7"/>
      <c r="B40" s="668"/>
      <c r="C40" s="668"/>
      <c r="D40" s="668"/>
      <c r="E40" s="668"/>
      <c r="F40" s="669"/>
      <c r="G40" s="323"/>
      <c r="H40" s="324"/>
      <c r="I40" s="324"/>
      <c r="J40" s="324"/>
      <c r="K40" s="324"/>
      <c r="L40" s="324"/>
      <c r="M40" s="324"/>
      <c r="N40" s="324"/>
      <c r="O40" s="325"/>
      <c r="P40" s="195"/>
      <c r="Q40" s="195"/>
      <c r="R40" s="195"/>
      <c r="S40" s="195"/>
      <c r="T40" s="195"/>
      <c r="U40" s="195"/>
      <c r="V40" s="195"/>
      <c r="W40" s="195"/>
      <c r="X40" s="196"/>
      <c r="Y40" s="111" t="s">
        <v>15</v>
      </c>
      <c r="Z40" s="112"/>
      <c r="AA40" s="163"/>
      <c r="AB40" s="265" t="s">
        <v>16</v>
      </c>
      <c r="AC40" s="265"/>
      <c r="AD40" s="265"/>
      <c r="AE40" s="84"/>
      <c r="AF40" s="85"/>
      <c r="AG40" s="85"/>
      <c r="AH40" s="85"/>
      <c r="AI40" s="86"/>
      <c r="AJ40" s="84"/>
      <c r="AK40" s="85"/>
      <c r="AL40" s="85"/>
      <c r="AM40" s="85"/>
      <c r="AN40" s="86"/>
      <c r="AO40" s="84"/>
      <c r="AP40" s="85"/>
      <c r="AQ40" s="85"/>
      <c r="AR40" s="85"/>
      <c r="AS40" s="86"/>
      <c r="AT40" s="269"/>
      <c r="AU40" s="270"/>
      <c r="AV40" s="270"/>
      <c r="AW40" s="270"/>
      <c r="AX40" s="271"/>
    </row>
    <row r="41" spans="1:50" ht="18.75" hidden="1" customHeight="1" x14ac:dyDescent="0.15">
      <c r="A41" s="215" t="s">
        <v>13</v>
      </c>
      <c r="B41" s="216"/>
      <c r="C41" s="216"/>
      <c r="D41" s="216"/>
      <c r="E41" s="216"/>
      <c r="F41" s="217"/>
      <c r="G41" s="222" t="s">
        <v>317</v>
      </c>
      <c r="H41" s="223"/>
      <c r="I41" s="223"/>
      <c r="J41" s="223"/>
      <c r="K41" s="223"/>
      <c r="L41" s="223"/>
      <c r="M41" s="223"/>
      <c r="N41" s="223"/>
      <c r="O41" s="224"/>
      <c r="P41" s="242" t="s">
        <v>82</v>
      </c>
      <c r="Q41" s="223"/>
      <c r="R41" s="223"/>
      <c r="S41" s="223"/>
      <c r="T41" s="223"/>
      <c r="U41" s="223"/>
      <c r="V41" s="223"/>
      <c r="W41" s="223"/>
      <c r="X41" s="224"/>
      <c r="Y41" s="190"/>
      <c r="Z41" s="77"/>
      <c r="AA41" s="78"/>
      <c r="AB41" s="266" t="s">
        <v>12</v>
      </c>
      <c r="AC41" s="267"/>
      <c r="AD41" s="268"/>
      <c r="AE41" s="283" t="s">
        <v>68</v>
      </c>
      <c r="AF41" s="284"/>
      <c r="AG41" s="284"/>
      <c r="AH41" s="284"/>
      <c r="AI41" s="285"/>
      <c r="AJ41" s="283" t="s">
        <v>69</v>
      </c>
      <c r="AK41" s="284"/>
      <c r="AL41" s="284"/>
      <c r="AM41" s="284"/>
      <c r="AN41" s="285"/>
      <c r="AO41" s="283" t="s">
        <v>70</v>
      </c>
      <c r="AP41" s="284"/>
      <c r="AQ41" s="284"/>
      <c r="AR41" s="284"/>
      <c r="AS41" s="285"/>
      <c r="AT41" s="272" t="s">
        <v>302</v>
      </c>
      <c r="AU41" s="273"/>
      <c r="AV41" s="273"/>
      <c r="AW41" s="273"/>
      <c r="AX41" s="274"/>
    </row>
    <row r="42" spans="1:50" ht="18.75" hidden="1" customHeight="1" x14ac:dyDescent="0.15">
      <c r="A42" s="215"/>
      <c r="B42" s="216"/>
      <c r="C42" s="216"/>
      <c r="D42" s="216"/>
      <c r="E42" s="216"/>
      <c r="F42" s="217"/>
      <c r="G42" s="225"/>
      <c r="H42" s="99"/>
      <c r="I42" s="99"/>
      <c r="J42" s="99"/>
      <c r="K42" s="99"/>
      <c r="L42" s="99"/>
      <c r="M42" s="99"/>
      <c r="N42" s="99"/>
      <c r="O42" s="226"/>
      <c r="P42" s="243"/>
      <c r="Q42" s="99"/>
      <c r="R42" s="99"/>
      <c r="S42" s="99"/>
      <c r="T42" s="99"/>
      <c r="U42" s="99"/>
      <c r="V42" s="99"/>
      <c r="W42" s="99"/>
      <c r="X42" s="226"/>
      <c r="Y42" s="280"/>
      <c r="Z42" s="281"/>
      <c r="AA42" s="282"/>
      <c r="AB42" s="130"/>
      <c r="AC42" s="125"/>
      <c r="AD42" s="126"/>
      <c r="AE42" s="131"/>
      <c r="AF42" s="124"/>
      <c r="AG42" s="124"/>
      <c r="AH42" s="124"/>
      <c r="AI42" s="286"/>
      <c r="AJ42" s="131"/>
      <c r="AK42" s="124"/>
      <c r="AL42" s="124"/>
      <c r="AM42" s="124"/>
      <c r="AN42" s="286"/>
      <c r="AO42" s="131"/>
      <c r="AP42" s="124"/>
      <c r="AQ42" s="124"/>
      <c r="AR42" s="124"/>
      <c r="AS42" s="286"/>
      <c r="AT42" s="58"/>
      <c r="AU42" s="101"/>
      <c r="AV42" s="101"/>
      <c r="AW42" s="99" t="s">
        <v>353</v>
      </c>
      <c r="AX42" s="100"/>
    </row>
    <row r="43" spans="1:50" ht="22.5" hidden="1" customHeight="1" x14ac:dyDescent="0.15">
      <c r="A43" s="218"/>
      <c r="B43" s="216"/>
      <c r="C43" s="216"/>
      <c r="D43" s="216"/>
      <c r="E43" s="216"/>
      <c r="F43" s="217"/>
      <c r="G43" s="288"/>
      <c r="H43" s="289"/>
      <c r="I43" s="289"/>
      <c r="J43" s="289"/>
      <c r="K43" s="289"/>
      <c r="L43" s="289"/>
      <c r="M43" s="289"/>
      <c r="N43" s="289"/>
      <c r="O43" s="290"/>
      <c r="P43" s="193"/>
      <c r="Q43" s="193"/>
      <c r="R43" s="193"/>
      <c r="S43" s="193"/>
      <c r="T43" s="193"/>
      <c r="U43" s="193"/>
      <c r="V43" s="193"/>
      <c r="W43" s="193"/>
      <c r="X43" s="194"/>
      <c r="Y43" s="294" t="s">
        <v>14</v>
      </c>
      <c r="Z43" s="295"/>
      <c r="AA43" s="296"/>
      <c r="AB43" s="297"/>
      <c r="AC43" s="297"/>
      <c r="AD43" s="297"/>
      <c r="AE43" s="84"/>
      <c r="AF43" s="85"/>
      <c r="AG43" s="85"/>
      <c r="AH43" s="85"/>
      <c r="AI43" s="86"/>
      <c r="AJ43" s="84"/>
      <c r="AK43" s="85"/>
      <c r="AL43" s="85"/>
      <c r="AM43" s="85"/>
      <c r="AN43" s="86"/>
      <c r="AO43" s="84"/>
      <c r="AP43" s="85"/>
      <c r="AQ43" s="85"/>
      <c r="AR43" s="85"/>
      <c r="AS43" s="8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67" t="s">
        <v>64</v>
      </c>
      <c r="Z44" s="112"/>
      <c r="AA44" s="163"/>
      <c r="AB44" s="287"/>
      <c r="AC44" s="287"/>
      <c r="AD44" s="28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4"/>
      <c r="AF45" s="85"/>
      <c r="AG45" s="85"/>
      <c r="AH45" s="85"/>
      <c r="AI45" s="86"/>
      <c r="AJ45" s="84"/>
      <c r="AK45" s="85"/>
      <c r="AL45" s="85"/>
      <c r="AM45" s="85"/>
      <c r="AN45" s="86"/>
      <c r="AO45" s="84"/>
      <c r="AP45" s="85"/>
      <c r="AQ45" s="85"/>
      <c r="AR45" s="85"/>
      <c r="AS45" s="86"/>
      <c r="AT45" s="269"/>
      <c r="AU45" s="270"/>
      <c r="AV45" s="270"/>
      <c r="AW45" s="270"/>
      <c r="AX45" s="271"/>
    </row>
    <row r="46" spans="1:50" ht="22.5" hidden="1" customHeight="1" x14ac:dyDescent="0.15">
      <c r="A46" s="680" t="s">
        <v>320</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6" t="s">
        <v>318</v>
      </c>
      <c r="B47" s="682" t="s">
        <v>315</v>
      </c>
      <c r="C47" s="238"/>
      <c r="D47" s="238"/>
      <c r="E47" s="238"/>
      <c r="F47" s="239"/>
      <c r="G47" s="622" t="s">
        <v>309</v>
      </c>
      <c r="H47" s="622"/>
      <c r="I47" s="622"/>
      <c r="J47" s="622"/>
      <c r="K47" s="622"/>
      <c r="L47" s="622"/>
      <c r="M47" s="622"/>
      <c r="N47" s="622"/>
      <c r="O47" s="622"/>
      <c r="P47" s="622"/>
      <c r="Q47" s="622"/>
      <c r="R47" s="622"/>
      <c r="S47" s="622"/>
      <c r="T47" s="622"/>
      <c r="U47" s="622"/>
      <c r="V47" s="622"/>
      <c r="W47" s="622"/>
      <c r="X47" s="622"/>
      <c r="Y47" s="622"/>
      <c r="Z47" s="622"/>
      <c r="AA47" s="687"/>
      <c r="AB47" s="621" t="s">
        <v>308</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2"/>
      <c r="C48" s="238"/>
      <c r="D48" s="238"/>
      <c r="E48" s="238"/>
      <c r="F48" s="239"/>
      <c r="G48" s="99"/>
      <c r="H48" s="99"/>
      <c r="I48" s="99"/>
      <c r="J48" s="99"/>
      <c r="K48" s="99"/>
      <c r="L48" s="99"/>
      <c r="M48" s="99"/>
      <c r="N48" s="99"/>
      <c r="O48" s="99"/>
      <c r="P48" s="99"/>
      <c r="Q48" s="99"/>
      <c r="R48" s="99"/>
      <c r="S48" s="99"/>
      <c r="T48" s="99"/>
      <c r="U48" s="99"/>
      <c r="V48" s="99"/>
      <c r="W48" s="99"/>
      <c r="X48" s="99"/>
      <c r="Y48" s="99"/>
      <c r="Z48" s="99"/>
      <c r="AA48" s="226"/>
      <c r="AB48" s="24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6"/>
      <c r="B49" s="682"/>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2"/>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3"/>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316</v>
      </c>
      <c r="C52" s="238"/>
      <c r="D52" s="238"/>
      <c r="E52" s="238"/>
      <c r="F52" s="239"/>
      <c r="G52" s="222" t="s">
        <v>84</v>
      </c>
      <c r="H52" s="223"/>
      <c r="I52" s="223"/>
      <c r="J52" s="223"/>
      <c r="K52" s="223"/>
      <c r="L52" s="223"/>
      <c r="M52" s="223"/>
      <c r="N52" s="223"/>
      <c r="O52" s="224"/>
      <c r="P52" s="242" t="s">
        <v>88</v>
      </c>
      <c r="Q52" s="223"/>
      <c r="R52" s="223"/>
      <c r="S52" s="223"/>
      <c r="T52" s="223"/>
      <c r="U52" s="223"/>
      <c r="V52" s="223"/>
      <c r="W52" s="223"/>
      <c r="X52" s="224"/>
      <c r="Y52" s="244"/>
      <c r="Z52" s="245"/>
      <c r="AA52" s="246"/>
      <c r="AB52" s="250" t="s">
        <v>12</v>
      </c>
      <c r="AC52" s="251"/>
      <c r="AD52" s="252"/>
      <c r="AE52" s="242" t="s">
        <v>68</v>
      </c>
      <c r="AF52" s="223"/>
      <c r="AG52" s="223"/>
      <c r="AH52" s="223"/>
      <c r="AI52" s="224"/>
      <c r="AJ52" s="242" t="s">
        <v>69</v>
      </c>
      <c r="AK52" s="223"/>
      <c r="AL52" s="223"/>
      <c r="AM52" s="223"/>
      <c r="AN52" s="224"/>
      <c r="AO52" s="242" t="s">
        <v>70</v>
      </c>
      <c r="AP52" s="223"/>
      <c r="AQ52" s="223"/>
      <c r="AR52" s="223"/>
      <c r="AS52" s="224"/>
      <c r="AT52" s="272" t="s">
        <v>302</v>
      </c>
      <c r="AU52" s="273"/>
      <c r="AV52" s="273"/>
      <c r="AW52" s="273"/>
      <c r="AX52" s="274"/>
    </row>
    <row r="53" spans="1:50" ht="18.75" hidden="1" customHeight="1" x14ac:dyDescent="0.15">
      <c r="A53" s="236"/>
      <c r="B53" s="238"/>
      <c r="C53" s="238"/>
      <c r="D53" s="238"/>
      <c r="E53" s="238"/>
      <c r="F53" s="239"/>
      <c r="G53" s="225"/>
      <c r="H53" s="99"/>
      <c r="I53" s="99"/>
      <c r="J53" s="99"/>
      <c r="K53" s="99"/>
      <c r="L53" s="99"/>
      <c r="M53" s="99"/>
      <c r="N53" s="99"/>
      <c r="O53" s="226"/>
      <c r="P53" s="243"/>
      <c r="Q53" s="99"/>
      <c r="R53" s="99"/>
      <c r="S53" s="99"/>
      <c r="T53" s="99"/>
      <c r="U53" s="99"/>
      <c r="V53" s="99"/>
      <c r="W53" s="99"/>
      <c r="X53" s="226"/>
      <c r="Y53" s="247"/>
      <c r="Z53" s="248"/>
      <c r="AA53" s="249"/>
      <c r="AB53" s="253"/>
      <c r="AC53" s="254"/>
      <c r="AD53" s="255"/>
      <c r="AE53" s="243"/>
      <c r="AF53" s="99"/>
      <c r="AG53" s="99"/>
      <c r="AH53" s="99"/>
      <c r="AI53" s="226"/>
      <c r="AJ53" s="243"/>
      <c r="AK53" s="99"/>
      <c r="AL53" s="99"/>
      <c r="AM53" s="99"/>
      <c r="AN53" s="226"/>
      <c r="AO53" s="243"/>
      <c r="AP53" s="99"/>
      <c r="AQ53" s="99"/>
      <c r="AR53" s="99"/>
      <c r="AS53" s="226"/>
      <c r="AT53" s="58"/>
      <c r="AU53" s="101"/>
      <c r="AV53" s="101"/>
      <c r="AW53" s="99" t="s">
        <v>353</v>
      </c>
      <c r="AX53" s="100"/>
    </row>
    <row r="54" spans="1:50" ht="22.5" hidden="1" customHeight="1" x14ac:dyDescent="0.15">
      <c r="A54" s="236"/>
      <c r="B54" s="238"/>
      <c r="C54" s="238"/>
      <c r="D54" s="238"/>
      <c r="E54" s="238"/>
      <c r="F54" s="239"/>
      <c r="G54" s="275"/>
      <c r="H54" s="193"/>
      <c r="I54" s="193"/>
      <c r="J54" s="193"/>
      <c r="K54" s="193"/>
      <c r="L54" s="193"/>
      <c r="M54" s="193"/>
      <c r="N54" s="193"/>
      <c r="O54" s="194"/>
      <c r="P54" s="192"/>
      <c r="Q54" s="256"/>
      <c r="R54" s="256"/>
      <c r="S54" s="256"/>
      <c r="T54" s="256"/>
      <c r="U54" s="256"/>
      <c r="V54" s="256"/>
      <c r="W54" s="256"/>
      <c r="X54" s="257"/>
      <c r="Y54" s="262" t="s">
        <v>85</v>
      </c>
      <c r="Z54" s="263"/>
      <c r="AA54" s="264"/>
      <c r="AB54" s="370"/>
      <c r="AC54" s="227"/>
      <c r="AD54" s="227"/>
      <c r="AE54" s="84"/>
      <c r="AF54" s="85"/>
      <c r="AG54" s="85"/>
      <c r="AH54" s="85"/>
      <c r="AI54" s="86"/>
      <c r="AJ54" s="84"/>
      <c r="AK54" s="85"/>
      <c r="AL54" s="85"/>
      <c r="AM54" s="85"/>
      <c r="AN54" s="86"/>
      <c r="AO54" s="84"/>
      <c r="AP54" s="85"/>
      <c r="AQ54" s="85"/>
      <c r="AR54" s="85"/>
      <c r="AS54" s="8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64</v>
      </c>
      <c r="Z55" s="231"/>
      <c r="AA55" s="232"/>
      <c r="AB55" s="656"/>
      <c r="AC55" s="233"/>
      <c r="AD55" s="23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6"/>
      <c r="B56" s="240"/>
      <c r="C56" s="240"/>
      <c r="D56" s="240"/>
      <c r="E56" s="240"/>
      <c r="F56" s="241"/>
      <c r="G56" s="279"/>
      <c r="H56" s="195"/>
      <c r="I56" s="195"/>
      <c r="J56" s="195"/>
      <c r="K56" s="195"/>
      <c r="L56" s="195"/>
      <c r="M56" s="195"/>
      <c r="N56" s="195"/>
      <c r="O56" s="196"/>
      <c r="P56" s="260"/>
      <c r="Q56" s="260"/>
      <c r="R56" s="260"/>
      <c r="S56" s="260"/>
      <c r="T56" s="260"/>
      <c r="U56" s="260"/>
      <c r="V56" s="260"/>
      <c r="W56" s="260"/>
      <c r="X56" s="261"/>
      <c r="Y56" s="234" t="s">
        <v>15</v>
      </c>
      <c r="Z56" s="231"/>
      <c r="AA56" s="232"/>
      <c r="AB56" s="235" t="s">
        <v>16</v>
      </c>
      <c r="AC56" s="235"/>
      <c r="AD56" s="235"/>
      <c r="AE56" s="84"/>
      <c r="AF56" s="85"/>
      <c r="AG56" s="85"/>
      <c r="AH56" s="85"/>
      <c r="AI56" s="86"/>
      <c r="AJ56" s="84"/>
      <c r="AK56" s="85"/>
      <c r="AL56" s="85"/>
      <c r="AM56" s="85"/>
      <c r="AN56" s="86"/>
      <c r="AO56" s="84"/>
      <c r="AP56" s="85"/>
      <c r="AQ56" s="85"/>
      <c r="AR56" s="85"/>
      <c r="AS56" s="86"/>
      <c r="AT56" s="269"/>
      <c r="AU56" s="270"/>
      <c r="AV56" s="270"/>
      <c r="AW56" s="270"/>
      <c r="AX56" s="271"/>
    </row>
    <row r="57" spans="1:50" ht="18.75" hidden="1" customHeight="1" x14ac:dyDescent="0.15">
      <c r="A57" s="236"/>
      <c r="B57" s="238" t="s">
        <v>316</v>
      </c>
      <c r="C57" s="238"/>
      <c r="D57" s="238"/>
      <c r="E57" s="238"/>
      <c r="F57" s="239"/>
      <c r="G57" s="222" t="s">
        <v>84</v>
      </c>
      <c r="H57" s="223"/>
      <c r="I57" s="223"/>
      <c r="J57" s="223"/>
      <c r="K57" s="223"/>
      <c r="L57" s="223"/>
      <c r="M57" s="223"/>
      <c r="N57" s="223"/>
      <c r="O57" s="224"/>
      <c r="P57" s="242" t="s">
        <v>88</v>
      </c>
      <c r="Q57" s="223"/>
      <c r="R57" s="223"/>
      <c r="S57" s="223"/>
      <c r="T57" s="223"/>
      <c r="U57" s="223"/>
      <c r="V57" s="223"/>
      <c r="W57" s="223"/>
      <c r="X57" s="224"/>
      <c r="Y57" s="244"/>
      <c r="Z57" s="245"/>
      <c r="AA57" s="246"/>
      <c r="AB57" s="250" t="s">
        <v>12</v>
      </c>
      <c r="AC57" s="251"/>
      <c r="AD57" s="252"/>
      <c r="AE57" s="242" t="s">
        <v>68</v>
      </c>
      <c r="AF57" s="223"/>
      <c r="AG57" s="223"/>
      <c r="AH57" s="223"/>
      <c r="AI57" s="224"/>
      <c r="AJ57" s="242" t="s">
        <v>69</v>
      </c>
      <c r="AK57" s="223"/>
      <c r="AL57" s="223"/>
      <c r="AM57" s="223"/>
      <c r="AN57" s="224"/>
      <c r="AO57" s="242" t="s">
        <v>70</v>
      </c>
      <c r="AP57" s="223"/>
      <c r="AQ57" s="223"/>
      <c r="AR57" s="223"/>
      <c r="AS57" s="224"/>
      <c r="AT57" s="272" t="s">
        <v>302</v>
      </c>
      <c r="AU57" s="273"/>
      <c r="AV57" s="273"/>
      <c r="AW57" s="273"/>
      <c r="AX57" s="274"/>
    </row>
    <row r="58" spans="1:50" ht="18.75" hidden="1" customHeight="1" x14ac:dyDescent="0.15">
      <c r="A58" s="236"/>
      <c r="B58" s="238"/>
      <c r="C58" s="238"/>
      <c r="D58" s="238"/>
      <c r="E58" s="238"/>
      <c r="F58" s="239"/>
      <c r="G58" s="225"/>
      <c r="H58" s="99"/>
      <c r="I58" s="99"/>
      <c r="J58" s="99"/>
      <c r="K58" s="99"/>
      <c r="L58" s="99"/>
      <c r="M58" s="99"/>
      <c r="N58" s="99"/>
      <c r="O58" s="226"/>
      <c r="P58" s="243"/>
      <c r="Q58" s="99"/>
      <c r="R58" s="99"/>
      <c r="S58" s="99"/>
      <c r="T58" s="99"/>
      <c r="U58" s="99"/>
      <c r="V58" s="99"/>
      <c r="W58" s="99"/>
      <c r="X58" s="226"/>
      <c r="Y58" s="247"/>
      <c r="Z58" s="248"/>
      <c r="AA58" s="249"/>
      <c r="AB58" s="253"/>
      <c r="AC58" s="254"/>
      <c r="AD58" s="255"/>
      <c r="AE58" s="243"/>
      <c r="AF58" s="99"/>
      <c r="AG58" s="99"/>
      <c r="AH58" s="99"/>
      <c r="AI58" s="226"/>
      <c r="AJ58" s="243"/>
      <c r="AK58" s="99"/>
      <c r="AL58" s="99"/>
      <c r="AM58" s="99"/>
      <c r="AN58" s="226"/>
      <c r="AO58" s="243"/>
      <c r="AP58" s="99"/>
      <c r="AQ58" s="99"/>
      <c r="AR58" s="99"/>
      <c r="AS58" s="226"/>
      <c r="AT58" s="58"/>
      <c r="AU58" s="101"/>
      <c r="AV58" s="101"/>
      <c r="AW58" s="99" t="s">
        <v>353</v>
      </c>
      <c r="AX58" s="100"/>
    </row>
    <row r="59" spans="1:50" ht="22.5" hidden="1" customHeight="1" x14ac:dyDescent="0.15">
      <c r="A59" s="236"/>
      <c r="B59" s="238"/>
      <c r="C59" s="238"/>
      <c r="D59" s="238"/>
      <c r="E59" s="238"/>
      <c r="F59" s="239"/>
      <c r="G59" s="275"/>
      <c r="H59" s="193"/>
      <c r="I59" s="193"/>
      <c r="J59" s="193"/>
      <c r="K59" s="193"/>
      <c r="L59" s="193"/>
      <c r="M59" s="193"/>
      <c r="N59" s="193"/>
      <c r="O59" s="194"/>
      <c r="P59" s="192"/>
      <c r="Q59" s="256"/>
      <c r="R59" s="256"/>
      <c r="S59" s="256"/>
      <c r="T59" s="256"/>
      <c r="U59" s="256"/>
      <c r="V59" s="256"/>
      <c r="W59" s="256"/>
      <c r="X59" s="257"/>
      <c r="Y59" s="262" t="s">
        <v>85</v>
      </c>
      <c r="Z59" s="263"/>
      <c r="AA59" s="264"/>
      <c r="AB59" s="227"/>
      <c r="AC59" s="227"/>
      <c r="AD59" s="227"/>
      <c r="AE59" s="84"/>
      <c r="AF59" s="85"/>
      <c r="AG59" s="85"/>
      <c r="AH59" s="85"/>
      <c r="AI59" s="86"/>
      <c r="AJ59" s="84"/>
      <c r="AK59" s="85"/>
      <c r="AL59" s="85"/>
      <c r="AM59" s="85"/>
      <c r="AN59" s="86"/>
      <c r="AO59" s="84"/>
      <c r="AP59" s="85"/>
      <c r="AQ59" s="85"/>
      <c r="AR59" s="85"/>
      <c r="AS59" s="8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64</v>
      </c>
      <c r="Z60" s="231"/>
      <c r="AA60" s="232"/>
      <c r="AB60" s="233"/>
      <c r="AC60" s="233"/>
      <c r="AD60" s="23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6"/>
      <c r="B61" s="240"/>
      <c r="C61" s="240"/>
      <c r="D61" s="240"/>
      <c r="E61" s="240"/>
      <c r="F61" s="241"/>
      <c r="G61" s="279"/>
      <c r="H61" s="195"/>
      <c r="I61" s="195"/>
      <c r="J61" s="195"/>
      <c r="K61" s="195"/>
      <c r="L61" s="195"/>
      <c r="M61" s="195"/>
      <c r="N61" s="195"/>
      <c r="O61" s="196"/>
      <c r="P61" s="260"/>
      <c r="Q61" s="260"/>
      <c r="R61" s="260"/>
      <c r="S61" s="260"/>
      <c r="T61" s="260"/>
      <c r="U61" s="260"/>
      <c r="V61" s="260"/>
      <c r="W61" s="260"/>
      <c r="X61" s="261"/>
      <c r="Y61" s="234" t="s">
        <v>15</v>
      </c>
      <c r="Z61" s="231"/>
      <c r="AA61" s="232"/>
      <c r="AB61" s="235" t="s">
        <v>16</v>
      </c>
      <c r="AC61" s="235"/>
      <c r="AD61" s="235"/>
      <c r="AE61" s="84"/>
      <c r="AF61" s="85"/>
      <c r="AG61" s="85"/>
      <c r="AH61" s="85"/>
      <c r="AI61" s="86"/>
      <c r="AJ61" s="84"/>
      <c r="AK61" s="85"/>
      <c r="AL61" s="85"/>
      <c r="AM61" s="85"/>
      <c r="AN61" s="86"/>
      <c r="AO61" s="84"/>
      <c r="AP61" s="85"/>
      <c r="AQ61" s="85"/>
      <c r="AR61" s="85"/>
      <c r="AS61" s="86"/>
      <c r="AT61" s="269"/>
      <c r="AU61" s="270"/>
      <c r="AV61" s="270"/>
      <c r="AW61" s="270"/>
      <c r="AX61" s="271"/>
    </row>
    <row r="62" spans="1:50" ht="18.75" hidden="1" customHeight="1" x14ac:dyDescent="0.15">
      <c r="A62" s="236"/>
      <c r="B62" s="238" t="s">
        <v>316</v>
      </c>
      <c r="C62" s="238"/>
      <c r="D62" s="238"/>
      <c r="E62" s="238"/>
      <c r="F62" s="239"/>
      <c r="G62" s="222" t="s">
        <v>84</v>
      </c>
      <c r="H62" s="223"/>
      <c r="I62" s="223"/>
      <c r="J62" s="223"/>
      <c r="K62" s="223"/>
      <c r="L62" s="223"/>
      <c r="M62" s="223"/>
      <c r="N62" s="223"/>
      <c r="O62" s="224"/>
      <c r="P62" s="242" t="s">
        <v>88</v>
      </c>
      <c r="Q62" s="223"/>
      <c r="R62" s="223"/>
      <c r="S62" s="223"/>
      <c r="T62" s="223"/>
      <c r="U62" s="223"/>
      <c r="V62" s="223"/>
      <c r="W62" s="223"/>
      <c r="X62" s="224"/>
      <c r="Y62" s="244"/>
      <c r="Z62" s="245"/>
      <c r="AA62" s="246"/>
      <c r="AB62" s="250" t="s">
        <v>12</v>
      </c>
      <c r="AC62" s="251"/>
      <c r="AD62" s="252"/>
      <c r="AE62" s="242" t="s">
        <v>68</v>
      </c>
      <c r="AF62" s="223"/>
      <c r="AG62" s="223"/>
      <c r="AH62" s="223"/>
      <c r="AI62" s="224"/>
      <c r="AJ62" s="242" t="s">
        <v>69</v>
      </c>
      <c r="AK62" s="223"/>
      <c r="AL62" s="223"/>
      <c r="AM62" s="223"/>
      <c r="AN62" s="224"/>
      <c r="AO62" s="242" t="s">
        <v>70</v>
      </c>
      <c r="AP62" s="223"/>
      <c r="AQ62" s="223"/>
      <c r="AR62" s="223"/>
      <c r="AS62" s="224"/>
      <c r="AT62" s="272" t="s">
        <v>302</v>
      </c>
      <c r="AU62" s="273"/>
      <c r="AV62" s="273"/>
      <c r="AW62" s="273"/>
      <c r="AX62" s="274"/>
    </row>
    <row r="63" spans="1:50" ht="18.75" hidden="1" customHeight="1" x14ac:dyDescent="0.15">
      <c r="A63" s="236"/>
      <c r="B63" s="238"/>
      <c r="C63" s="238"/>
      <c r="D63" s="238"/>
      <c r="E63" s="238"/>
      <c r="F63" s="239"/>
      <c r="G63" s="225"/>
      <c r="H63" s="99"/>
      <c r="I63" s="99"/>
      <c r="J63" s="99"/>
      <c r="K63" s="99"/>
      <c r="L63" s="99"/>
      <c r="M63" s="99"/>
      <c r="N63" s="99"/>
      <c r="O63" s="226"/>
      <c r="P63" s="243"/>
      <c r="Q63" s="99"/>
      <c r="R63" s="99"/>
      <c r="S63" s="99"/>
      <c r="T63" s="99"/>
      <c r="U63" s="99"/>
      <c r="V63" s="99"/>
      <c r="W63" s="99"/>
      <c r="X63" s="226"/>
      <c r="Y63" s="247"/>
      <c r="Z63" s="248"/>
      <c r="AA63" s="249"/>
      <c r="AB63" s="253"/>
      <c r="AC63" s="254"/>
      <c r="AD63" s="255"/>
      <c r="AE63" s="243"/>
      <c r="AF63" s="99"/>
      <c r="AG63" s="99"/>
      <c r="AH63" s="99"/>
      <c r="AI63" s="226"/>
      <c r="AJ63" s="243"/>
      <c r="AK63" s="99"/>
      <c r="AL63" s="99"/>
      <c r="AM63" s="99"/>
      <c r="AN63" s="226"/>
      <c r="AO63" s="243"/>
      <c r="AP63" s="99"/>
      <c r="AQ63" s="99"/>
      <c r="AR63" s="99"/>
      <c r="AS63" s="226"/>
      <c r="AT63" s="58"/>
      <c r="AU63" s="101"/>
      <c r="AV63" s="101"/>
      <c r="AW63" s="99" t="s">
        <v>353</v>
      </c>
      <c r="AX63" s="100"/>
    </row>
    <row r="64" spans="1:50" ht="22.5" hidden="1" customHeight="1" x14ac:dyDescent="0.15">
      <c r="A64" s="236"/>
      <c r="B64" s="238"/>
      <c r="C64" s="238"/>
      <c r="D64" s="238"/>
      <c r="E64" s="238"/>
      <c r="F64" s="239"/>
      <c r="G64" s="275"/>
      <c r="H64" s="193"/>
      <c r="I64" s="193"/>
      <c r="J64" s="193"/>
      <c r="K64" s="193"/>
      <c r="L64" s="193"/>
      <c r="M64" s="193"/>
      <c r="N64" s="193"/>
      <c r="O64" s="194"/>
      <c r="P64" s="192"/>
      <c r="Q64" s="256"/>
      <c r="R64" s="256"/>
      <c r="S64" s="256"/>
      <c r="T64" s="256"/>
      <c r="U64" s="256"/>
      <c r="V64" s="256"/>
      <c r="W64" s="256"/>
      <c r="X64" s="257"/>
      <c r="Y64" s="262" t="s">
        <v>85</v>
      </c>
      <c r="Z64" s="263"/>
      <c r="AA64" s="264"/>
      <c r="AB64" s="227"/>
      <c r="AC64" s="227"/>
      <c r="AD64" s="227"/>
      <c r="AE64" s="84"/>
      <c r="AF64" s="85"/>
      <c r="AG64" s="85"/>
      <c r="AH64" s="85"/>
      <c r="AI64" s="86"/>
      <c r="AJ64" s="84"/>
      <c r="AK64" s="85"/>
      <c r="AL64" s="85"/>
      <c r="AM64" s="85"/>
      <c r="AN64" s="86"/>
      <c r="AO64" s="84"/>
      <c r="AP64" s="85"/>
      <c r="AQ64" s="85"/>
      <c r="AR64" s="85"/>
      <c r="AS64" s="8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64</v>
      </c>
      <c r="Z65" s="231"/>
      <c r="AA65" s="232"/>
      <c r="AB65" s="233"/>
      <c r="AC65" s="233"/>
      <c r="AD65" s="23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7"/>
      <c r="B66" s="240"/>
      <c r="C66" s="240"/>
      <c r="D66" s="240"/>
      <c r="E66" s="240"/>
      <c r="F66" s="241"/>
      <c r="G66" s="279"/>
      <c r="H66" s="195"/>
      <c r="I66" s="195"/>
      <c r="J66" s="195"/>
      <c r="K66" s="195"/>
      <c r="L66" s="195"/>
      <c r="M66" s="195"/>
      <c r="N66" s="195"/>
      <c r="O66" s="196"/>
      <c r="P66" s="260"/>
      <c r="Q66" s="260"/>
      <c r="R66" s="260"/>
      <c r="S66" s="260"/>
      <c r="T66" s="260"/>
      <c r="U66" s="260"/>
      <c r="V66" s="260"/>
      <c r="W66" s="260"/>
      <c r="X66" s="261"/>
      <c r="Y66" s="234" t="s">
        <v>15</v>
      </c>
      <c r="Z66" s="231"/>
      <c r="AA66" s="232"/>
      <c r="AB66" s="235" t="s">
        <v>16</v>
      </c>
      <c r="AC66" s="235"/>
      <c r="AD66" s="235"/>
      <c r="AE66" s="84"/>
      <c r="AF66" s="85"/>
      <c r="AG66" s="85"/>
      <c r="AH66" s="85"/>
      <c r="AI66" s="86"/>
      <c r="AJ66" s="84"/>
      <c r="AK66" s="85"/>
      <c r="AL66" s="85"/>
      <c r="AM66" s="85"/>
      <c r="AN66" s="86"/>
      <c r="AO66" s="84"/>
      <c r="AP66" s="85"/>
      <c r="AQ66" s="85"/>
      <c r="AR66" s="85"/>
      <c r="AS66" s="86"/>
      <c r="AT66" s="269"/>
      <c r="AU66" s="270"/>
      <c r="AV66" s="270"/>
      <c r="AW66" s="270"/>
      <c r="AX66" s="271"/>
    </row>
    <row r="67" spans="1:60" ht="31.7" customHeight="1" x14ac:dyDescent="0.15">
      <c r="A67" s="179" t="s">
        <v>87</v>
      </c>
      <c r="B67" s="180"/>
      <c r="C67" s="180"/>
      <c r="D67" s="180"/>
      <c r="E67" s="180"/>
      <c r="F67" s="181"/>
      <c r="G67" s="188" t="s">
        <v>83</v>
      </c>
      <c r="H67" s="188"/>
      <c r="I67" s="188"/>
      <c r="J67" s="188"/>
      <c r="K67" s="188"/>
      <c r="L67" s="188"/>
      <c r="M67" s="188"/>
      <c r="N67" s="188"/>
      <c r="O67" s="188"/>
      <c r="P67" s="188"/>
      <c r="Q67" s="188"/>
      <c r="R67" s="188"/>
      <c r="S67" s="188"/>
      <c r="T67" s="188"/>
      <c r="U67" s="188"/>
      <c r="V67" s="188"/>
      <c r="W67" s="188"/>
      <c r="X67" s="189"/>
      <c r="Y67" s="190"/>
      <c r="Z67" s="77"/>
      <c r="AA67" s="78"/>
      <c r="AB67" s="111" t="s">
        <v>12</v>
      </c>
      <c r="AC67" s="112"/>
      <c r="AD67" s="163"/>
      <c r="AE67" s="657" t="s">
        <v>68</v>
      </c>
      <c r="AF67" s="109"/>
      <c r="AG67" s="109"/>
      <c r="AH67" s="109"/>
      <c r="AI67" s="109"/>
      <c r="AJ67" s="657" t="s">
        <v>69</v>
      </c>
      <c r="AK67" s="109"/>
      <c r="AL67" s="109"/>
      <c r="AM67" s="109"/>
      <c r="AN67" s="109"/>
      <c r="AO67" s="657" t="s">
        <v>70</v>
      </c>
      <c r="AP67" s="109"/>
      <c r="AQ67" s="109"/>
      <c r="AR67" s="109"/>
      <c r="AS67" s="109"/>
      <c r="AT67" s="168" t="s">
        <v>73</v>
      </c>
      <c r="AU67" s="169"/>
      <c r="AV67" s="169"/>
      <c r="AW67" s="169"/>
      <c r="AX67" s="170"/>
    </row>
    <row r="68" spans="1:60" ht="22.5" customHeight="1" x14ac:dyDescent="0.15">
      <c r="A68" s="182"/>
      <c r="B68" s="183"/>
      <c r="C68" s="183"/>
      <c r="D68" s="183"/>
      <c r="E68" s="183"/>
      <c r="F68" s="184"/>
      <c r="G68" s="192" t="s">
        <v>467</v>
      </c>
      <c r="H68" s="193"/>
      <c r="I68" s="193"/>
      <c r="J68" s="193"/>
      <c r="K68" s="193"/>
      <c r="L68" s="193"/>
      <c r="M68" s="193"/>
      <c r="N68" s="193"/>
      <c r="O68" s="193"/>
      <c r="P68" s="193"/>
      <c r="Q68" s="193"/>
      <c r="R68" s="193"/>
      <c r="S68" s="193"/>
      <c r="T68" s="193"/>
      <c r="U68" s="193"/>
      <c r="V68" s="193"/>
      <c r="W68" s="193"/>
      <c r="X68" s="194"/>
      <c r="Y68" s="333" t="s">
        <v>65</v>
      </c>
      <c r="Z68" s="334"/>
      <c r="AA68" s="335"/>
      <c r="AB68" s="200" t="s">
        <v>387</v>
      </c>
      <c r="AC68" s="201"/>
      <c r="AD68" s="202"/>
      <c r="AE68" s="84" t="s">
        <v>385</v>
      </c>
      <c r="AF68" s="85"/>
      <c r="AG68" s="85"/>
      <c r="AH68" s="85"/>
      <c r="AI68" s="86"/>
      <c r="AJ68" s="148">
        <v>424</v>
      </c>
      <c r="AK68" s="149"/>
      <c r="AL68" s="149"/>
      <c r="AM68" s="149"/>
      <c r="AN68" s="149"/>
      <c r="AO68" s="84">
        <v>89</v>
      </c>
      <c r="AP68" s="85"/>
      <c r="AQ68" s="85"/>
      <c r="AR68" s="85"/>
      <c r="AS68" s="86"/>
      <c r="AT68" s="203"/>
      <c r="AU68" s="203"/>
      <c r="AV68" s="203"/>
      <c r="AW68" s="203"/>
      <c r="AX68" s="204"/>
      <c r="AY68" s="10"/>
      <c r="AZ68" s="10"/>
      <c r="BA68" s="10"/>
      <c r="BB68" s="10"/>
      <c r="BC68" s="10"/>
    </row>
    <row r="69" spans="1:60" ht="22.5" customHeight="1" x14ac:dyDescent="0.15">
      <c r="A69" s="185"/>
      <c r="B69" s="186"/>
      <c r="C69" s="186"/>
      <c r="D69" s="186"/>
      <c r="E69" s="186"/>
      <c r="F69" s="187"/>
      <c r="G69" s="195"/>
      <c r="H69" s="195"/>
      <c r="I69" s="195"/>
      <c r="J69" s="195"/>
      <c r="K69" s="195"/>
      <c r="L69" s="195"/>
      <c r="M69" s="195"/>
      <c r="N69" s="195"/>
      <c r="O69" s="195"/>
      <c r="P69" s="195"/>
      <c r="Q69" s="195"/>
      <c r="R69" s="195"/>
      <c r="S69" s="195"/>
      <c r="T69" s="195"/>
      <c r="U69" s="195"/>
      <c r="V69" s="195"/>
      <c r="W69" s="195"/>
      <c r="X69" s="196"/>
      <c r="Y69" s="205" t="s">
        <v>66</v>
      </c>
      <c r="Z69" s="146"/>
      <c r="AA69" s="147"/>
      <c r="AB69" s="208" t="s">
        <v>387</v>
      </c>
      <c r="AC69" s="209"/>
      <c r="AD69" s="210"/>
      <c r="AE69" s="84" t="s">
        <v>385</v>
      </c>
      <c r="AF69" s="85"/>
      <c r="AG69" s="85"/>
      <c r="AH69" s="85"/>
      <c r="AI69" s="86"/>
      <c r="AJ69" s="148">
        <v>260</v>
      </c>
      <c r="AK69" s="149"/>
      <c r="AL69" s="149"/>
      <c r="AM69" s="149"/>
      <c r="AN69" s="149"/>
      <c r="AO69" s="148">
        <v>12</v>
      </c>
      <c r="AP69" s="149"/>
      <c r="AQ69" s="149"/>
      <c r="AR69" s="149"/>
      <c r="AS69" s="149"/>
      <c r="AT69" s="84">
        <v>150</v>
      </c>
      <c r="AU69" s="85"/>
      <c r="AV69" s="85"/>
      <c r="AW69" s="85"/>
      <c r="AX69" s="87"/>
      <c r="AY69" s="10"/>
      <c r="AZ69" s="10"/>
      <c r="BA69" s="10"/>
      <c r="BB69" s="10"/>
      <c r="BC69" s="10"/>
      <c r="BD69" s="10"/>
      <c r="BE69" s="10"/>
      <c r="BF69" s="10"/>
      <c r="BG69" s="10"/>
      <c r="BH69" s="10"/>
    </row>
    <row r="70" spans="1:60" ht="33" customHeight="1" x14ac:dyDescent="0.15">
      <c r="A70" s="179" t="s">
        <v>87</v>
      </c>
      <c r="B70" s="180"/>
      <c r="C70" s="180"/>
      <c r="D70" s="180"/>
      <c r="E70" s="180"/>
      <c r="F70" s="181"/>
      <c r="G70" s="188" t="s">
        <v>83</v>
      </c>
      <c r="H70" s="188"/>
      <c r="I70" s="188"/>
      <c r="J70" s="188"/>
      <c r="K70" s="188"/>
      <c r="L70" s="188"/>
      <c r="M70" s="188"/>
      <c r="N70" s="188"/>
      <c r="O70" s="188"/>
      <c r="P70" s="188"/>
      <c r="Q70" s="188"/>
      <c r="R70" s="188"/>
      <c r="S70" s="188"/>
      <c r="T70" s="188"/>
      <c r="U70" s="188"/>
      <c r="V70" s="188"/>
      <c r="W70" s="188"/>
      <c r="X70" s="189"/>
      <c r="Y70" s="190"/>
      <c r="Z70" s="77"/>
      <c r="AA70" s="78"/>
      <c r="AB70" s="111" t="s">
        <v>12</v>
      </c>
      <c r="AC70" s="112"/>
      <c r="AD70" s="163"/>
      <c r="AE70" s="167" t="s">
        <v>68</v>
      </c>
      <c r="AF70" s="162"/>
      <c r="AG70" s="162"/>
      <c r="AH70" s="162"/>
      <c r="AI70" s="191"/>
      <c r="AJ70" s="167" t="s">
        <v>69</v>
      </c>
      <c r="AK70" s="162"/>
      <c r="AL70" s="162"/>
      <c r="AM70" s="162"/>
      <c r="AN70" s="191"/>
      <c r="AO70" s="167" t="s">
        <v>70</v>
      </c>
      <c r="AP70" s="162"/>
      <c r="AQ70" s="162"/>
      <c r="AR70" s="162"/>
      <c r="AS70" s="191"/>
      <c r="AT70" s="168" t="s">
        <v>73</v>
      </c>
      <c r="AU70" s="169"/>
      <c r="AV70" s="169"/>
      <c r="AW70" s="169"/>
      <c r="AX70" s="170"/>
    </row>
    <row r="71" spans="1:60" ht="22.5" customHeight="1" x14ac:dyDescent="0.15">
      <c r="A71" s="182"/>
      <c r="B71" s="183"/>
      <c r="C71" s="183"/>
      <c r="D71" s="183"/>
      <c r="E71" s="183"/>
      <c r="F71" s="184"/>
      <c r="G71" s="192" t="s">
        <v>404</v>
      </c>
      <c r="H71" s="193"/>
      <c r="I71" s="193"/>
      <c r="J71" s="193"/>
      <c r="K71" s="193"/>
      <c r="L71" s="193"/>
      <c r="M71" s="193"/>
      <c r="N71" s="193"/>
      <c r="O71" s="193"/>
      <c r="P71" s="193"/>
      <c r="Q71" s="193"/>
      <c r="R71" s="193"/>
      <c r="S71" s="193"/>
      <c r="T71" s="193"/>
      <c r="U71" s="193"/>
      <c r="V71" s="193"/>
      <c r="W71" s="193"/>
      <c r="X71" s="194"/>
      <c r="Y71" s="197" t="s">
        <v>65</v>
      </c>
      <c r="Z71" s="198"/>
      <c r="AA71" s="199"/>
      <c r="AB71" s="200" t="s">
        <v>388</v>
      </c>
      <c r="AC71" s="201"/>
      <c r="AD71" s="202"/>
      <c r="AE71" s="84" t="s">
        <v>385</v>
      </c>
      <c r="AF71" s="85"/>
      <c r="AG71" s="85"/>
      <c r="AH71" s="85"/>
      <c r="AI71" s="86"/>
      <c r="AJ71" s="211">
        <v>348858</v>
      </c>
      <c r="AK71" s="149"/>
      <c r="AL71" s="149"/>
      <c r="AM71" s="149"/>
      <c r="AN71" s="149"/>
      <c r="AO71" s="84">
        <v>120099</v>
      </c>
      <c r="AP71" s="85"/>
      <c r="AQ71" s="85"/>
      <c r="AR71" s="85"/>
      <c r="AS71" s="86"/>
      <c r="AT71" s="203"/>
      <c r="AU71" s="203"/>
      <c r="AV71" s="203"/>
      <c r="AW71" s="203"/>
      <c r="AX71" s="204"/>
      <c r="AY71" s="10"/>
      <c r="AZ71" s="10"/>
      <c r="BA71" s="10"/>
      <c r="BB71" s="10"/>
      <c r="BC71" s="10"/>
    </row>
    <row r="72" spans="1:60" ht="22.5" customHeight="1" x14ac:dyDescent="0.15">
      <c r="A72" s="185"/>
      <c r="B72" s="186"/>
      <c r="C72" s="186"/>
      <c r="D72" s="186"/>
      <c r="E72" s="186"/>
      <c r="F72" s="187"/>
      <c r="G72" s="195"/>
      <c r="H72" s="195"/>
      <c r="I72" s="195"/>
      <c r="J72" s="195"/>
      <c r="K72" s="195"/>
      <c r="L72" s="195"/>
      <c r="M72" s="195"/>
      <c r="N72" s="195"/>
      <c r="O72" s="195"/>
      <c r="P72" s="195"/>
      <c r="Q72" s="195"/>
      <c r="R72" s="195"/>
      <c r="S72" s="195"/>
      <c r="T72" s="195"/>
      <c r="U72" s="195"/>
      <c r="V72" s="195"/>
      <c r="W72" s="195"/>
      <c r="X72" s="196"/>
      <c r="Y72" s="205" t="s">
        <v>66</v>
      </c>
      <c r="Z72" s="206"/>
      <c r="AA72" s="207"/>
      <c r="AB72" s="200" t="s">
        <v>388</v>
      </c>
      <c r="AC72" s="201"/>
      <c r="AD72" s="202"/>
      <c r="AE72" s="84" t="s">
        <v>385</v>
      </c>
      <c r="AF72" s="85"/>
      <c r="AG72" s="85"/>
      <c r="AH72" s="85"/>
      <c r="AI72" s="86"/>
      <c r="AJ72" s="212">
        <v>892300</v>
      </c>
      <c r="AK72" s="213"/>
      <c r="AL72" s="213"/>
      <c r="AM72" s="213"/>
      <c r="AN72" s="214"/>
      <c r="AO72" s="84">
        <v>3613000</v>
      </c>
      <c r="AP72" s="85"/>
      <c r="AQ72" s="85"/>
      <c r="AR72" s="85"/>
      <c r="AS72" s="86"/>
      <c r="AT72" s="84">
        <v>500000</v>
      </c>
      <c r="AU72" s="85"/>
      <c r="AV72" s="85"/>
      <c r="AW72" s="85"/>
      <c r="AX72" s="87"/>
      <c r="AY72" s="10"/>
      <c r="AZ72" s="10"/>
      <c r="BA72" s="10"/>
      <c r="BB72" s="10"/>
      <c r="BC72" s="10"/>
      <c r="BD72" s="10"/>
      <c r="BE72" s="10"/>
      <c r="BF72" s="10"/>
      <c r="BG72" s="10"/>
      <c r="BH72" s="10"/>
    </row>
    <row r="73" spans="1:60" ht="31.7" customHeight="1" x14ac:dyDescent="0.15">
      <c r="A73" s="179" t="s">
        <v>87</v>
      </c>
      <c r="B73" s="180"/>
      <c r="C73" s="180"/>
      <c r="D73" s="180"/>
      <c r="E73" s="180"/>
      <c r="F73" s="181"/>
      <c r="G73" s="188" t="s">
        <v>83</v>
      </c>
      <c r="H73" s="188"/>
      <c r="I73" s="188"/>
      <c r="J73" s="188"/>
      <c r="K73" s="188"/>
      <c r="L73" s="188"/>
      <c r="M73" s="188"/>
      <c r="N73" s="188"/>
      <c r="O73" s="188"/>
      <c r="P73" s="188"/>
      <c r="Q73" s="188"/>
      <c r="R73" s="188"/>
      <c r="S73" s="188"/>
      <c r="T73" s="188"/>
      <c r="U73" s="188"/>
      <c r="V73" s="188"/>
      <c r="W73" s="188"/>
      <c r="X73" s="189"/>
      <c r="Y73" s="190"/>
      <c r="Z73" s="77"/>
      <c r="AA73" s="78"/>
      <c r="AB73" s="111" t="s">
        <v>12</v>
      </c>
      <c r="AC73" s="112"/>
      <c r="AD73" s="163"/>
      <c r="AE73" s="167" t="s">
        <v>68</v>
      </c>
      <c r="AF73" s="162"/>
      <c r="AG73" s="162"/>
      <c r="AH73" s="162"/>
      <c r="AI73" s="191"/>
      <c r="AJ73" s="167" t="s">
        <v>69</v>
      </c>
      <c r="AK73" s="162"/>
      <c r="AL73" s="162"/>
      <c r="AM73" s="162"/>
      <c r="AN73" s="191"/>
      <c r="AO73" s="167" t="s">
        <v>70</v>
      </c>
      <c r="AP73" s="162"/>
      <c r="AQ73" s="162"/>
      <c r="AR73" s="162"/>
      <c r="AS73" s="191"/>
      <c r="AT73" s="168" t="s">
        <v>73</v>
      </c>
      <c r="AU73" s="169"/>
      <c r="AV73" s="169"/>
      <c r="AW73" s="169"/>
      <c r="AX73" s="170"/>
    </row>
    <row r="74" spans="1:60" ht="22.5" customHeight="1" x14ac:dyDescent="0.15">
      <c r="A74" s="182"/>
      <c r="B74" s="183"/>
      <c r="C74" s="183"/>
      <c r="D74" s="183"/>
      <c r="E74" s="183"/>
      <c r="F74" s="184"/>
      <c r="G74" s="192" t="s">
        <v>442</v>
      </c>
      <c r="H74" s="193"/>
      <c r="I74" s="193"/>
      <c r="J74" s="193"/>
      <c r="K74" s="193"/>
      <c r="L74" s="193"/>
      <c r="M74" s="193"/>
      <c r="N74" s="193"/>
      <c r="O74" s="193"/>
      <c r="P74" s="193"/>
      <c r="Q74" s="193"/>
      <c r="R74" s="193"/>
      <c r="S74" s="193"/>
      <c r="T74" s="193"/>
      <c r="U74" s="193"/>
      <c r="V74" s="193"/>
      <c r="W74" s="193"/>
      <c r="X74" s="194"/>
      <c r="Y74" s="197" t="s">
        <v>65</v>
      </c>
      <c r="Z74" s="198"/>
      <c r="AA74" s="199"/>
      <c r="AB74" s="200" t="s">
        <v>388</v>
      </c>
      <c r="AC74" s="201"/>
      <c r="AD74" s="202"/>
      <c r="AE74" s="84" t="s">
        <v>385</v>
      </c>
      <c r="AF74" s="85"/>
      <c r="AG74" s="85"/>
      <c r="AH74" s="85"/>
      <c r="AI74" s="86"/>
      <c r="AJ74" s="84" t="s">
        <v>385</v>
      </c>
      <c r="AK74" s="85"/>
      <c r="AL74" s="85"/>
      <c r="AM74" s="85"/>
      <c r="AN74" s="86"/>
      <c r="AO74" s="84">
        <v>305550</v>
      </c>
      <c r="AP74" s="85"/>
      <c r="AQ74" s="85"/>
      <c r="AR74" s="85"/>
      <c r="AS74" s="86"/>
      <c r="AT74" s="203"/>
      <c r="AU74" s="203"/>
      <c r="AV74" s="203"/>
      <c r="AW74" s="203"/>
      <c r="AX74" s="204"/>
      <c r="AY74" s="10"/>
      <c r="AZ74" s="10"/>
      <c r="BA74" s="10"/>
      <c r="BB74" s="10"/>
      <c r="BC74" s="10"/>
    </row>
    <row r="75" spans="1:60" ht="22.5" customHeight="1" x14ac:dyDescent="0.15">
      <c r="A75" s="185"/>
      <c r="B75" s="186"/>
      <c r="C75" s="186"/>
      <c r="D75" s="186"/>
      <c r="E75" s="186"/>
      <c r="F75" s="187"/>
      <c r="G75" s="195"/>
      <c r="H75" s="195"/>
      <c r="I75" s="195"/>
      <c r="J75" s="195"/>
      <c r="K75" s="195"/>
      <c r="L75" s="195"/>
      <c r="M75" s="195"/>
      <c r="N75" s="195"/>
      <c r="O75" s="195"/>
      <c r="P75" s="195"/>
      <c r="Q75" s="195"/>
      <c r="R75" s="195"/>
      <c r="S75" s="195"/>
      <c r="T75" s="195"/>
      <c r="U75" s="195"/>
      <c r="V75" s="195"/>
      <c r="W75" s="195"/>
      <c r="X75" s="196"/>
      <c r="Y75" s="205" t="s">
        <v>66</v>
      </c>
      <c r="Z75" s="206"/>
      <c r="AA75" s="207"/>
      <c r="AB75" s="200" t="s">
        <v>388</v>
      </c>
      <c r="AC75" s="201"/>
      <c r="AD75" s="202"/>
      <c r="AE75" s="84" t="s">
        <v>385</v>
      </c>
      <c r="AF75" s="85"/>
      <c r="AG75" s="85"/>
      <c r="AH75" s="85"/>
      <c r="AI75" s="86"/>
      <c r="AJ75" s="84" t="s">
        <v>385</v>
      </c>
      <c r="AK75" s="85"/>
      <c r="AL75" s="85"/>
      <c r="AM75" s="85"/>
      <c r="AN75" s="86"/>
      <c r="AO75" s="84" t="s">
        <v>385</v>
      </c>
      <c r="AP75" s="85"/>
      <c r="AQ75" s="85"/>
      <c r="AR75" s="85"/>
      <c r="AS75" s="86"/>
      <c r="AT75" s="84" t="s">
        <v>385</v>
      </c>
      <c r="AU75" s="85"/>
      <c r="AV75" s="85"/>
      <c r="AW75" s="85"/>
      <c r="AX75" s="86"/>
      <c r="AY75" s="10"/>
      <c r="AZ75" s="10"/>
      <c r="BA75" s="10"/>
      <c r="BB75" s="10"/>
      <c r="BC75" s="10"/>
      <c r="BD75" s="10"/>
      <c r="BE75" s="10"/>
      <c r="BF75" s="10"/>
      <c r="BG75" s="10"/>
      <c r="BH75" s="10"/>
    </row>
    <row r="76" spans="1:60" ht="31.7" customHeight="1" x14ac:dyDescent="0.15">
      <c r="A76" s="179" t="s">
        <v>87</v>
      </c>
      <c r="B76" s="180"/>
      <c r="C76" s="180"/>
      <c r="D76" s="180"/>
      <c r="E76" s="180"/>
      <c r="F76" s="181"/>
      <c r="G76" s="188" t="s">
        <v>83</v>
      </c>
      <c r="H76" s="188"/>
      <c r="I76" s="188"/>
      <c r="J76" s="188"/>
      <c r="K76" s="188"/>
      <c r="L76" s="188"/>
      <c r="M76" s="188"/>
      <c r="N76" s="188"/>
      <c r="O76" s="188"/>
      <c r="P76" s="188"/>
      <c r="Q76" s="188"/>
      <c r="R76" s="188"/>
      <c r="S76" s="188"/>
      <c r="T76" s="188"/>
      <c r="U76" s="188"/>
      <c r="V76" s="188"/>
      <c r="W76" s="188"/>
      <c r="X76" s="189"/>
      <c r="Y76" s="190"/>
      <c r="Z76" s="77"/>
      <c r="AA76" s="78"/>
      <c r="AB76" s="111" t="s">
        <v>12</v>
      </c>
      <c r="AC76" s="112"/>
      <c r="AD76" s="163"/>
      <c r="AE76" s="167" t="s">
        <v>68</v>
      </c>
      <c r="AF76" s="162"/>
      <c r="AG76" s="162"/>
      <c r="AH76" s="162"/>
      <c r="AI76" s="191"/>
      <c r="AJ76" s="167" t="s">
        <v>69</v>
      </c>
      <c r="AK76" s="162"/>
      <c r="AL76" s="162"/>
      <c r="AM76" s="162"/>
      <c r="AN76" s="191"/>
      <c r="AO76" s="167" t="s">
        <v>70</v>
      </c>
      <c r="AP76" s="162"/>
      <c r="AQ76" s="162"/>
      <c r="AR76" s="162"/>
      <c r="AS76" s="191"/>
      <c r="AT76" s="168" t="s">
        <v>73</v>
      </c>
      <c r="AU76" s="169"/>
      <c r="AV76" s="169"/>
      <c r="AW76" s="169"/>
      <c r="AX76" s="170"/>
    </row>
    <row r="77" spans="1:60" ht="22.5" customHeight="1" x14ac:dyDescent="0.15">
      <c r="A77" s="182"/>
      <c r="B77" s="183"/>
      <c r="C77" s="183"/>
      <c r="D77" s="183"/>
      <c r="E77" s="183"/>
      <c r="F77" s="184"/>
      <c r="G77" s="192" t="s">
        <v>406</v>
      </c>
      <c r="H77" s="193"/>
      <c r="I77" s="193"/>
      <c r="J77" s="193"/>
      <c r="K77" s="193"/>
      <c r="L77" s="193"/>
      <c r="M77" s="193"/>
      <c r="N77" s="193"/>
      <c r="O77" s="193"/>
      <c r="P77" s="193"/>
      <c r="Q77" s="193"/>
      <c r="R77" s="193"/>
      <c r="S77" s="193"/>
      <c r="T77" s="193"/>
      <c r="U77" s="193"/>
      <c r="V77" s="193"/>
      <c r="W77" s="193"/>
      <c r="X77" s="194"/>
      <c r="Y77" s="197" t="s">
        <v>65</v>
      </c>
      <c r="Z77" s="198"/>
      <c r="AA77" s="199"/>
      <c r="AB77" s="200" t="s">
        <v>389</v>
      </c>
      <c r="AC77" s="201"/>
      <c r="AD77" s="202"/>
      <c r="AE77" s="84" t="s">
        <v>385</v>
      </c>
      <c r="AF77" s="85"/>
      <c r="AG77" s="85"/>
      <c r="AH77" s="85"/>
      <c r="AI77" s="86"/>
      <c r="AJ77" s="211">
        <v>49</v>
      </c>
      <c r="AK77" s="149"/>
      <c r="AL77" s="149"/>
      <c r="AM77" s="149"/>
      <c r="AN77" s="149"/>
      <c r="AO77" s="84">
        <v>74</v>
      </c>
      <c r="AP77" s="85"/>
      <c r="AQ77" s="85"/>
      <c r="AR77" s="85"/>
      <c r="AS77" s="86"/>
      <c r="AT77" s="203"/>
      <c r="AU77" s="203"/>
      <c r="AV77" s="203"/>
      <c r="AW77" s="203"/>
      <c r="AX77" s="204"/>
      <c r="AY77" s="10"/>
      <c r="AZ77" s="10"/>
      <c r="BA77" s="10"/>
      <c r="BB77" s="10"/>
      <c r="BC77" s="10"/>
    </row>
    <row r="78" spans="1:60" ht="22.5" customHeight="1" x14ac:dyDescent="0.15">
      <c r="A78" s="185"/>
      <c r="B78" s="186"/>
      <c r="C78" s="186"/>
      <c r="D78" s="186"/>
      <c r="E78" s="186"/>
      <c r="F78" s="187"/>
      <c r="G78" s="195"/>
      <c r="H78" s="195"/>
      <c r="I78" s="195"/>
      <c r="J78" s="195"/>
      <c r="K78" s="195"/>
      <c r="L78" s="195"/>
      <c r="M78" s="195"/>
      <c r="N78" s="195"/>
      <c r="O78" s="195"/>
      <c r="P78" s="195"/>
      <c r="Q78" s="195"/>
      <c r="R78" s="195"/>
      <c r="S78" s="195"/>
      <c r="T78" s="195"/>
      <c r="U78" s="195"/>
      <c r="V78" s="195"/>
      <c r="W78" s="195"/>
      <c r="X78" s="196"/>
      <c r="Y78" s="205" t="s">
        <v>66</v>
      </c>
      <c r="Z78" s="206"/>
      <c r="AA78" s="207"/>
      <c r="AB78" s="208" t="s">
        <v>389</v>
      </c>
      <c r="AC78" s="209"/>
      <c r="AD78" s="210"/>
      <c r="AE78" s="84" t="s">
        <v>385</v>
      </c>
      <c r="AF78" s="85"/>
      <c r="AG78" s="85"/>
      <c r="AH78" s="85"/>
      <c r="AI78" s="86"/>
      <c r="AJ78" s="84" t="s">
        <v>385</v>
      </c>
      <c r="AK78" s="85"/>
      <c r="AL78" s="85"/>
      <c r="AM78" s="85"/>
      <c r="AN78" s="86"/>
      <c r="AO78" s="84" t="s">
        <v>385</v>
      </c>
      <c r="AP78" s="85"/>
      <c r="AQ78" s="85"/>
      <c r="AR78" s="85"/>
      <c r="AS78" s="86"/>
      <c r="AT78" s="84" t="s">
        <v>434</v>
      </c>
      <c r="AU78" s="85"/>
      <c r="AV78" s="85"/>
      <c r="AW78" s="85"/>
      <c r="AX78" s="87"/>
      <c r="AY78" s="10"/>
      <c r="AZ78" s="10"/>
      <c r="BA78" s="10"/>
      <c r="BB78" s="10"/>
      <c r="BC78" s="10"/>
      <c r="BD78" s="10"/>
      <c r="BE78" s="10"/>
      <c r="BF78" s="10"/>
      <c r="BG78" s="10"/>
      <c r="BH78" s="10"/>
    </row>
    <row r="79" spans="1:60" ht="31.7" customHeight="1" x14ac:dyDescent="0.15">
      <c r="A79" s="179" t="s">
        <v>87</v>
      </c>
      <c r="B79" s="180"/>
      <c r="C79" s="180"/>
      <c r="D79" s="180"/>
      <c r="E79" s="180"/>
      <c r="F79" s="181"/>
      <c r="G79" s="188" t="s">
        <v>83</v>
      </c>
      <c r="H79" s="188"/>
      <c r="I79" s="188"/>
      <c r="J79" s="188"/>
      <c r="K79" s="188"/>
      <c r="L79" s="188"/>
      <c r="M79" s="188"/>
      <c r="N79" s="188"/>
      <c r="O79" s="188"/>
      <c r="P79" s="188"/>
      <c r="Q79" s="188"/>
      <c r="R79" s="188"/>
      <c r="S79" s="188"/>
      <c r="T79" s="188"/>
      <c r="U79" s="188"/>
      <c r="V79" s="188"/>
      <c r="W79" s="188"/>
      <c r="X79" s="189"/>
      <c r="Y79" s="190"/>
      <c r="Z79" s="77"/>
      <c r="AA79" s="78"/>
      <c r="AB79" s="111" t="s">
        <v>12</v>
      </c>
      <c r="AC79" s="112"/>
      <c r="AD79" s="163"/>
      <c r="AE79" s="167" t="s">
        <v>68</v>
      </c>
      <c r="AF79" s="162"/>
      <c r="AG79" s="162"/>
      <c r="AH79" s="162"/>
      <c r="AI79" s="191"/>
      <c r="AJ79" s="167" t="s">
        <v>69</v>
      </c>
      <c r="AK79" s="162"/>
      <c r="AL79" s="162"/>
      <c r="AM79" s="162"/>
      <c r="AN79" s="191"/>
      <c r="AO79" s="167" t="s">
        <v>70</v>
      </c>
      <c r="AP79" s="162"/>
      <c r="AQ79" s="162"/>
      <c r="AR79" s="162"/>
      <c r="AS79" s="191"/>
      <c r="AT79" s="168" t="s">
        <v>73</v>
      </c>
      <c r="AU79" s="169"/>
      <c r="AV79" s="169"/>
      <c r="AW79" s="169"/>
      <c r="AX79" s="170"/>
    </row>
    <row r="80" spans="1:60" ht="22.5" customHeight="1" x14ac:dyDescent="0.15">
      <c r="A80" s="182"/>
      <c r="B80" s="183"/>
      <c r="C80" s="183"/>
      <c r="D80" s="183"/>
      <c r="E80" s="183"/>
      <c r="F80" s="184"/>
      <c r="G80" s="192" t="s">
        <v>405</v>
      </c>
      <c r="H80" s="193"/>
      <c r="I80" s="193"/>
      <c r="J80" s="193"/>
      <c r="K80" s="193"/>
      <c r="L80" s="193"/>
      <c r="M80" s="193"/>
      <c r="N80" s="193"/>
      <c r="O80" s="193"/>
      <c r="P80" s="193"/>
      <c r="Q80" s="193"/>
      <c r="R80" s="193"/>
      <c r="S80" s="193"/>
      <c r="T80" s="193"/>
      <c r="U80" s="193"/>
      <c r="V80" s="193"/>
      <c r="W80" s="193"/>
      <c r="X80" s="194"/>
      <c r="Y80" s="197" t="s">
        <v>65</v>
      </c>
      <c r="Z80" s="198"/>
      <c r="AA80" s="199"/>
      <c r="AB80" s="200" t="s">
        <v>387</v>
      </c>
      <c r="AC80" s="201"/>
      <c r="AD80" s="202"/>
      <c r="AE80" s="84" t="s">
        <v>385</v>
      </c>
      <c r="AF80" s="85"/>
      <c r="AG80" s="85"/>
      <c r="AH80" s="85"/>
      <c r="AI80" s="86"/>
      <c r="AJ80" s="84">
        <v>13500000</v>
      </c>
      <c r="AK80" s="85"/>
      <c r="AL80" s="85"/>
      <c r="AM80" s="85"/>
      <c r="AN80" s="86"/>
      <c r="AO80" s="84">
        <v>21423076</v>
      </c>
      <c r="AP80" s="85"/>
      <c r="AQ80" s="85"/>
      <c r="AR80" s="85"/>
      <c r="AS80" s="86"/>
      <c r="AT80" s="203"/>
      <c r="AU80" s="203"/>
      <c r="AV80" s="203"/>
      <c r="AW80" s="203"/>
      <c r="AX80" s="204"/>
      <c r="AY80" s="10"/>
      <c r="AZ80" s="10"/>
      <c r="BA80" s="10"/>
      <c r="BB80" s="10"/>
      <c r="BC80" s="10"/>
    </row>
    <row r="81" spans="1:60" ht="22.5" customHeight="1" x14ac:dyDescent="0.15">
      <c r="A81" s="185"/>
      <c r="B81" s="186"/>
      <c r="C81" s="186"/>
      <c r="D81" s="186"/>
      <c r="E81" s="186"/>
      <c r="F81" s="187"/>
      <c r="G81" s="195"/>
      <c r="H81" s="195"/>
      <c r="I81" s="195"/>
      <c r="J81" s="195"/>
      <c r="K81" s="195"/>
      <c r="L81" s="195"/>
      <c r="M81" s="195"/>
      <c r="N81" s="195"/>
      <c r="O81" s="195"/>
      <c r="P81" s="195"/>
      <c r="Q81" s="195"/>
      <c r="R81" s="195"/>
      <c r="S81" s="195"/>
      <c r="T81" s="195"/>
      <c r="U81" s="195"/>
      <c r="V81" s="195"/>
      <c r="W81" s="195"/>
      <c r="X81" s="196"/>
      <c r="Y81" s="205" t="s">
        <v>66</v>
      </c>
      <c r="Z81" s="206"/>
      <c r="AA81" s="207"/>
      <c r="AB81" s="208" t="s">
        <v>387</v>
      </c>
      <c r="AC81" s="209"/>
      <c r="AD81" s="210"/>
      <c r="AE81" s="84" t="s">
        <v>385</v>
      </c>
      <c r="AF81" s="85"/>
      <c r="AG81" s="85"/>
      <c r="AH81" s="85"/>
      <c r="AI81" s="86"/>
      <c r="AJ81" s="84" t="s">
        <v>385</v>
      </c>
      <c r="AK81" s="85"/>
      <c r="AL81" s="85"/>
      <c r="AM81" s="85"/>
      <c r="AN81" s="86"/>
      <c r="AO81" s="84" t="s">
        <v>385</v>
      </c>
      <c r="AP81" s="85"/>
      <c r="AQ81" s="85"/>
      <c r="AR81" s="85"/>
      <c r="AS81" s="86"/>
      <c r="AT81" s="84" t="s">
        <v>434</v>
      </c>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68</v>
      </c>
      <c r="AF82" s="112"/>
      <c r="AG82" s="112"/>
      <c r="AH82" s="112"/>
      <c r="AI82" s="163"/>
      <c r="AJ82" s="167" t="s">
        <v>69</v>
      </c>
      <c r="AK82" s="112"/>
      <c r="AL82" s="112"/>
      <c r="AM82" s="112"/>
      <c r="AN82" s="163"/>
      <c r="AO82" s="167" t="s">
        <v>70</v>
      </c>
      <c r="AP82" s="112"/>
      <c r="AQ82" s="112"/>
      <c r="AR82" s="112"/>
      <c r="AS82" s="163"/>
      <c r="AT82" s="168" t="s">
        <v>74</v>
      </c>
      <c r="AU82" s="169"/>
      <c r="AV82" s="169"/>
      <c r="AW82" s="169"/>
      <c r="AX82" s="170"/>
    </row>
    <row r="83" spans="1:60" ht="22.5" customHeight="1" x14ac:dyDescent="0.15">
      <c r="A83" s="120"/>
      <c r="B83" s="118"/>
      <c r="C83" s="118"/>
      <c r="D83" s="118"/>
      <c r="E83" s="118"/>
      <c r="F83" s="119"/>
      <c r="G83" s="135" t="s">
        <v>468</v>
      </c>
      <c r="H83" s="135"/>
      <c r="I83" s="135"/>
      <c r="J83" s="135"/>
      <c r="K83" s="135"/>
      <c r="L83" s="135"/>
      <c r="M83" s="135"/>
      <c r="N83" s="135"/>
      <c r="O83" s="135"/>
      <c r="P83" s="135"/>
      <c r="Q83" s="135"/>
      <c r="R83" s="135"/>
      <c r="S83" s="135"/>
      <c r="T83" s="135"/>
      <c r="U83" s="135"/>
      <c r="V83" s="135"/>
      <c r="W83" s="135"/>
      <c r="X83" s="135"/>
      <c r="Y83" s="137" t="s">
        <v>17</v>
      </c>
      <c r="Z83" s="138"/>
      <c r="AA83" s="139"/>
      <c r="AB83" s="140" t="s">
        <v>390</v>
      </c>
      <c r="AC83" s="141"/>
      <c r="AD83" s="142"/>
      <c r="AE83" s="84" t="s">
        <v>385</v>
      </c>
      <c r="AF83" s="85"/>
      <c r="AG83" s="85"/>
      <c r="AH83" s="85"/>
      <c r="AI83" s="86"/>
      <c r="AJ83" s="176">
        <v>14097</v>
      </c>
      <c r="AK83" s="177"/>
      <c r="AL83" s="177"/>
      <c r="AM83" s="177"/>
      <c r="AN83" s="178"/>
      <c r="AO83" s="143">
        <v>14917</v>
      </c>
      <c r="AP83" s="144"/>
      <c r="AQ83" s="144"/>
      <c r="AR83" s="144"/>
      <c r="AS83" s="144"/>
      <c r="AT83" s="84" t="s">
        <v>434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0" t="s">
        <v>390</v>
      </c>
      <c r="AC84" s="141"/>
      <c r="AD84" s="142"/>
      <c r="AE84" s="84" t="s">
        <v>385</v>
      </c>
      <c r="AF84" s="85"/>
      <c r="AG84" s="85"/>
      <c r="AH84" s="85"/>
      <c r="AI84" s="86"/>
      <c r="AJ84" s="84" t="s">
        <v>445</v>
      </c>
      <c r="AK84" s="85"/>
      <c r="AL84" s="85"/>
      <c r="AM84" s="85"/>
      <c r="AN84" s="86"/>
      <c r="AO84" s="84" t="s">
        <v>446</v>
      </c>
      <c r="AP84" s="85"/>
      <c r="AQ84" s="85"/>
      <c r="AR84" s="85"/>
      <c r="AS84" s="86"/>
      <c r="AT84" s="150" t="s">
        <v>434</v>
      </c>
      <c r="AU84" s="151"/>
      <c r="AV84" s="151"/>
      <c r="AW84" s="151"/>
      <c r="AX84" s="152"/>
    </row>
    <row r="85" spans="1:60" ht="32.25"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68</v>
      </c>
      <c r="AF85" s="112"/>
      <c r="AG85" s="112"/>
      <c r="AH85" s="112"/>
      <c r="AI85" s="163"/>
      <c r="AJ85" s="167" t="s">
        <v>69</v>
      </c>
      <c r="AK85" s="112"/>
      <c r="AL85" s="112"/>
      <c r="AM85" s="112"/>
      <c r="AN85" s="163"/>
      <c r="AO85" s="167" t="s">
        <v>70</v>
      </c>
      <c r="AP85" s="112"/>
      <c r="AQ85" s="112"/>
      <c r="AR85" s="112"/>
      <c r="AS85" s="163"/>
      <c r="AT85" s="168" t="s">
        <v>74</v>
      </c>
      <c r="AU85" s="169"/>
      <c r="AV85" s="169"/>
      <c r="AW85" s="169"/>
      <c r="AX85" s="170"/>
    </row>
    <row r="86" spans="1:60" ht="22.5" customHeight="1" x14ac:dyDescent="0.15">
      <c r="A86" s="120"/>
      <c r="B86" s="118"/>
      <c r="C86" s="118"/>
      <c r="D86" s="118"/>
      <c r="E86" s="118"/>
      <c r="F86" s="119"/>
      <c r="G86" s="135" t="s">
        <v>444</v>
      </c>
      <c r="H86" s="135"/>
      <c r="I86" s="135"/>
      <c r="J86" s="135"/>
      <c r="K86" s="135"/>
      <c r="L86" s="135"/>
      <c r="M86" s="135"/>
      <c r="N86" s="135"/>
      <c r="O86" s="135"/>
      <c r="P86" s="135"/>
      <c r="Q86" s="135"/>
      <c r="R86" s="135"/>
      <c r="S86" s="135"/>
      <c r="T86" s="135"/>
      <c r="U86" s="135"/>
      <c r="V86" s="135"/>
      <c r="W86" s="135"/>
      <c r="X86" s="135"/>
      <c r="Y86" s="137" t="s">
        <v>17</v>
      </c>
      <c r="Z86" s="138"/>
      <c r="AA86" s="139"/>
      <c r="AB86" s="140" t="s">
        <v>409</v>
      </c>
      <c r="AC86" s="141"/>
      <c r="AD86" s="142"/>
      <c r="AE86" s="84" t="s">
        <v>385</v>
      </c>
      <c r="AF86" s="85"/>
      <c r="AG86" s="85"/>
      <c r="AH86" s="85"/>
      <c r="AI86" s="86"/>
      <c r="AJ86" s="176">
        <v>13.7</v>
      </c>
      <c r="AK86" s="637"/>
      <c r="AL86" s="637"/>
      <c r="AM86" s="637"/>
      <c r="AN86" s="638"/>
      <c r="AO86" s="84" t="s">
        <v>385</v>
      </c>
      <c r="AP86" s="85"/>
      <c r="AQ86" s="85"/>
      <c r="AR86" s="85"/>
      <c r="AS86" s="86"/>
      <c r="AT86" s="84" t="s">
        <v>434</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0" t="s">
        <v>409</v>
      </c>
      <c r="AC87" s="141"/>
      <c r="AD87" s="142"/>
      <c r="AE87" s="84" t="s">
        <v>385</v>
      </c>
      <c r="AF87" s="85"/>
      <c r="AG87" s="85"/>
      <c r="AH87" s="85"/>
      <c r="AI87" s="86"/>
      <c r="AJ87" s="148" t="s">
        <v>479</v>
      </c>
      <c r="AK87" s="149"/>
      <c r="AL87" s="149"/>
      <c r="AM87" s="149"/>
      <c r="AN87" s="149"/>
      <c r="AO87" s="84" t="s">
        <v>385</v>
      </c>
      <c r="AP87" s="85"/>
      <c r="AQ87" s="85"/>
      <c r="AR87" s="85"/>
      <c r="AS87" s="86"/>
      <c r="AT87" s="150" t="s">
        <v>434</v>
      </c>
      <c r="AU87" s="151"/>
      <c r="AV87" s="151"/>
      <c r="AW87" s="151"/>
      <c r="AX87" s="152"/>
    </row>
    <row r="88" spans="1:60" ht="32.25"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68</v>
      </c>
      <c r="AF88" s="112"/>
      <c r="AG88" s="112"/>
      <c r="AH88" s="112"/>
      <c r="AI88" s="163"/>
      <c r="AJ88" s="167" t="s">
        <v>69</v>
      </c>
      <c r="AK88" s="112"/>
      <c r="AL88" s="112"/>
      <c r="AM88" s="112"/>
      <c r="AN88" s="163"/>
      <c r="AO88" s="167" t="s">
        <v>70</v>
      </c>
      <c r="AP88" s="112"/>
      <c r="AQ88" s="112"/>
      <c r="AR88" s="112"/>
      <c r="AS88" s="163"/>
      <c r="AT88" s="168" t="s">
        <v>74</v>
      </c>
      <c r="AU88" s="169"/>
      <c r="AV88" s="169"/>
      <c r="AW88" s="169"/>
      <c r="AX88" s="170"/>
    </row>
    <row r="89" spans="1:60" ht="22.5" customHeight="1" x14ac:dyDescent="0.15">
      <c r="A89" s="120"/>
      <c r="B89" s="118"/>
      <c r="C89" s="118"/>
      <c r="D89" s="118"/>
      <c r="E89" s="118"/>
      <c r="F89" s="119"/>
      <c r="G89" s="135" t="s">
        <v>443</v>
      </c>
      <c r="H89" s="135"/>
      <c r="I89" s="135"/>
      <c r="J89" s="135"/>
      <c r="K89" s="135"/>
      <c r="L89" s="135"/>
      <c r="M89" s="135"/>
      <c r="N89" s="135"/>
      <c r="O89" s="135"/>
      <c r="P89" s="135"/>
      <c r="Q89" s="135"/>
      <c r="R89" s="135"/>
      <c r="S89" s="135"/>
      <c r="T89" s="135"/>
      <c r="U89" s="135"/>
      <c r="V89" s="135"/>
      <c r="W89" s="135"/>
      <c r="X89" s="135"/>
      <c r="Y89" s="137" t="s">
        <v>17</v>
      </c>
      <c r="Z89" s="138"/>
      <c r="AA89" s="139"/>
      <c r="AB89" s="140" t="s">
        <v>409</v>
      </c>
      <c r="AC89" s="141"/>
      <c r="AD89" s="142"/>
      <c r="AE89" s="84" t="s">
        <v>385</v>
      </c>
      <c r="AF89" s="85"/>
      <c r="AG89" s="85"/>
      <c r="AH89" s="85"/>
      <c r="AI89" s="86"/>
      <c r="AJ89" s="84" t="s">
        <v>385</v>
      </c>
      <c r="AK89" s="85"/>
      <c r="AL89" s="85"/>
      <c r="AM89" s="85"/>
      <c r="AN89" s="86"/>
      <c r="AO89" s="143">
        <v>10</v>
      </c>
      <c r="AP89" s="144"/>
      <c r="AQ89" s="144"/>
      <c r="AR89" s="144"/>
      <c r="AS89" s="144"/>
      <c r="AT89" s="84" t="s">
        <v>434</v>
      </c>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0" t="s">
        <v>409</v>
      </c>
      <c r="AC90" s="141"/>
      <c r="AD90" s="142"/>
      <c r="AE90" s="84" t="s">
        <v>385</v>
      </c>
      <c r="AF90" s="85"/>
      <c r="AG90" s="85"/>
      <c r="AH90" s="85"/>
      <c r="AI90" s="86"/>
      <c r="AJ90" s="84" t="s">
        <v>385</v>
      </c>
      <c r="AK90" s="85"/>
      <c r="AL90" s="85"/>
      <c r="AM90" s="85"/>
      <c r="AN90" s="86"/>
      <c r="AO90" s="148" t="s">
        <v>480</v>
      </c>
      <c r="AP90" s="149"/>
      <c r="AQ90" s="149"/>
      <c r="AR90" s="149"/>
      <c r="AS90" s="149"/>
      <c r="AT90" s="150" t="s">
        <v>434</v>
      </c>
      <c r="AU90" s="151"/>
      <c r="AV90" s="151"/>
      <c r="AW90" s="151"/>
      <c r="AX90" s="152"/>
    </row>
    <row r="91" spans="1:60" ht="32.25"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68</v>
      </c>
      <c r="AF91" s="112"/>
      <c r="AG91" s="112"/>
      <c r="AH91" s="112"/>
      <c r="AI91" s="163"/>
      <c r="AJ91" s="167" t="s">
        <v>69</v>
      </c>
      <c r="AK91" s="112"/>
      <c r="AL91" s="112"/>
      <c r="AM91" s="112"/>
      <c r="AN91" s="163"/>
      <c r="AO91" s="167" t="s">
        <v>70</v>
      </c>
      <c r="AP91" s="112"/>
      <c r="AQ91" s="112"/>
      <c r="AR91" s="112"/>
      <c r="AS91" s="163"/>
      <c r="AT91" s="168" t="s">
        <v>74</v>
      </c>
      <c r="AU91" s="169"/>
      <c r="AV91" s="169"/>
      <c r="AW91" s="169"/>
      <c r="AX91" s="170"/>
    </row>
    <row r="92" spans="1:60" ht="22.5" customHeight="1" x14ac:dyDescent="0.15">
      <c r="A92" s="120"/>
      <c r="B92" s="118"/>
      <c r="C92" s="118"/>
      <c r="D92" s="118"/>
      <c r="E92" s="118"/>
      <c r="F92" s="119"/>
      <c r="G92" s="135" t="s">
        <v>408</v>
      </c>
      <c r="H92" s="135"/>
      <c r="I92" s="135"/>
      <c r="J92" s="135"/>
      <c r="K92" s="135"/>
      <c r="L92" s="135"/>
      <c r="M92" s="135"/>
      <c r="N92" s="135"/>
      <c r="O92" s="135"/>
      <c r="P92" s="135"/>
      <c r="Q92" s="135"/>
      <c r="R92" s="135"/>
      <c r="S92" s="135"/>
      <c r="T92" s="135"/>
      <c r="U92" s="135"/>
      <c r="V92" s="135"/>
      <c r="W92" s="135"/>
      <c r="X92" s="171"/>
      <c r="Y92" s="137" t="s">
        <v>17</v>
      </c>
      <c r="Z92" s="138"/>
      <c r="AA92" s="139"/>
      <c r="AB92" s="140" t="s">
        <v>410</v>
      </c>
      <c r="AC92" s="141"/>
      <c r="AD92" s="142"/>
      <c r="AE92" s="84" t="s">
        <v>385</v>
      </c>
      <c r="AF92" s="85"/>
      <c r="AG92" s="85"/>
      <c r="AH92" s="85"/>
      <c r="AI92" s="86"/>
      <c r="AJ92" s="143">
        <v>326100</v>
      </c>
      <c r="AK92" s="85"/>
      <c r="AL92" s="85"/>
      <c r="AM92" s="85"/>
      <c r="AN92" s="86"/>
      <c r="AO92" s="84">
        <v>408887</v>
      </c>
      <c r="AP92" s="85"/>
      <c r="AQ92" s="85"/>
      <c r="AR92" s="85"/>
      <c r="AS92" s="86"/>
      <c r="AT92" s="84" t="s">
        <v>434</v>
      </c>
      <c r="AU92" s="85"/>
      <c r="AV92" s="85"/>
      <c r="AW92" s="85"/>
      <c r="AX92" s="87"/>
    </row>
    <row r="93" spans="1:60" ht="47.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2"/>
      <c r="Y93" s="145" t="s">
        <v>59</v>
      </c>
      <c r="Z93" s="146"/>
      <c r="AA93" s="147"/>
      <c r="AB93" s="140" t="s">
        <v>410</v>
      </c>
      <c r="AC93" s="141"/>
      <c r="AD93" s="142"/>
      <c r="AE93" s="84" t="s">
        <v>385</v>
      </c>
      <c r="AF93" s="85"/>
      <c r="AG93" s="85"/>
      <c r="AH93" s="85"/>
      <c r="AI93" s="86"/>
      <c r="AJ93" s="148" t="s">
        <v>411</v>
      </c>
      <c r="AK93" s="173"/>
      <c r="AL93" s="173"/>
      <c r="AM93" s="173"/>
      <c r="AN93" s="174"/>
      <c r="AO93" s="175" t="s">
        <v>433</v>
      </c>
      <c r="AP93" s="173"/>
      <c r="AQ93" s="173"/>
      <c r="AR93" s="173"/>
      <c r="AS93" s="174"/>
      <c r="AT93" s="150" t="s">
        <v>434</v>
      </c>
      <c r="AU93" s="151"/>
      <c r="AV93" s="151"/>
      <c r="AW93" s="151"/>
      <c r="AX93" s="152"/>
    </row>
    <row r="94" spans="1:60" ht="32.25"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68</v>
      </c>
      <c r="AF94" s="125"/>
      <c r="AG94" s="125"/>
      <c r="AH94" s="125"/>
      <c r="AI94" s="126"/>
      <c r="AJ94" s="131" t="s">
        <v>69</v>
      </c>
      <c r="AK94" s="125"/>
      <c r="AL94" s="125"/>
      <c r="AM94" s="125"/>
      <c r="AN94" s="126"/>
      <c r="AO94" s="131" t="s">
        <v>70</v>
      </c>
      <c r="AP94" s="125"/>
      <c r="AQ94" s="125"/>
      <c r="AR94" s="125"/>
      <c r="AS94" s="126"/>
      <c r="AT94" s="132" t="s">
        <v>74</v>
      </c>
      <c r="AU94" s="133"/>
      <c r="AV94" s="133"/>
      <c r="AW94" s="133"/>
      <c r="AX94" s="134"/>
    </row>
    <row r="95" spans="1:60" ht="22.5" customHeight="1" x14ac:dyDescent="0.15">
      <c r="A95" s="120"/>
      <c r="B95" s="118"/>
      <c r="C95" s="118"/>
      <c r="D95" s="118"/>
      <c r="E95" s="118"/>
      <c r="F95" s="119"/>
      <c r="G95" s="135" t="s">
        <v>407</v>
      </c>
      <c r="H95" s="135"/>
      <c r="I95" s="135"/>
      <c r="J95" s="135"/>
      <c r="K95" s="135"/>
      <c r="L95" s="135"/>
      <c r="M95" s="135"/>
      <c r="N95" s="135"/>
      <c r="O95" s="135"/>
      <c r="P95" s="135"/>
      <c r="Q95" s="135"/>
      <c r="R95" s="135"/>
      <c r="S95" s="135"/>
      <c r="T95" s="135"/>
      <c r="U95" s="135"/>
      <c r="V95" s="135"/>
      <c r="W95" s="135"/>
      <c r="X95" s="135"/>
      <c r="Y95" s="137" t="s">
        <v>17</v>
      </c>
      <c r="Z95" s="138"/>
      <c r="AA95" s="139"/>
      <c r="AB95" s="140" t="s">
        <v>390</v>
      </c>
      <c r="AC95" s="141"/>
      <c r="AD95" s="142"/>
      <c r="AE95" s="84" t="s">
        <v>385</v>
      </c>
      <c r="AF95" s="85"/>
      <c r="AG95" s="85"/>
      <c r="AH95" s="85"/>
      <c r="AI95" s="86"/>
      <c r="AJ95" s="143">
        <v>0.54</v>
      </c>
      <c r="AK95" s="144"/>
      <c r="AL95" s="144"/>
      <c r="AM95" s="144"/>
      <c r="AN95" s="144"/>
      <c r="AO95" s="143">
        <v>0.5</v>
      </c>
      <c r="AP95" s="144"/>
      <c r="AQ95" s="144"/>
      <c r="AR95" s="144"/>
      <c r="AS95" s="144"/>
      <c r="AT95" s="84" t="s">
        <v>434</v>
      </c>
      <c r="AU95" s="85"/>
      <c r="AV95" s="85"/>
      <c r="AW95" s="85"/>
      <c r="AX95" s="87"/>
    </row>
    <row r="96" spans="1:60" ht="47.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0" t="s">
        <v>390</v>
      </c>
      <c r="AC96" s="141"/>
      <c r="AD96" s="142"/>
      <c r="AE96" s="84" t="s">
        <v>385</v>
      </c>
      <c r="AF96" s="85"/>
      <c r="AG96" s="85"/>
      <c r="AH96" s="85"/>
      <c r="AI96" s="86"/>
      <c r="AJ96" s="148" t="s">
        <v>481</v>
      </c>
      <c r="AK96" s="149"/>
      <c r="AL96" s="149"/>
      <c r="AM96" s="149"/>
      <c r="AN96" s="149"/>
      <c r="AO96" s="148" t="s">
        <v>482</v>
      </c>
      <c r="AP96" s="149"/>
      <c r="AQ96" s="149"/>
      <c r="AR96" s="149"/>
      <c r="AS96" s="149"/>
      <c r="AT96" s="150" t="s">
        <v>434</v>
      </c>
      <c r="AU96" s="151"/>
      <c r="AV96" s="151"/>
      <c r="AW96" s="151"/>
      <c r="AX96" s="152"/>
    </row>
    <row r="97" spans="1:50" ht="23.1" customHeight="1" x14ac:dyDescent="0.15">
      <c r="A97" s="377" t="s">
        <v>76</v>
      </c>
      <c r="B97" s="378"/>
      <c r="C97" s="350" t="s">
        <v>19</v>
      </c>
      <c r="D97" s="351"/>
      <c r="E97" s="351"/>
      <c r="F97" s="351"/>
      <c r="G97" s="351"/>
      <c r="H97" s="351"/>
      <c r="I97" s="351"/>
      <c r="J97" s="351"/>
      <c r="K97" s="352"/>
      <c r="L97" s="409" t="s">
        <v>75</v>
      </c>
      <c r="M97" s="409"/>
      <c r="N97" s="409"/>
      <c r="O97" s="409"/>
      <c r="P97" s="409"/>
      <c r="Q97" s="409"/>
      <c r="R97" s="410" t="s">
        <v>72</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401</v>
      </c>
      <c r="D98" s="415"/>
      <c r="E98" s="415"/>
      <c r="F98" s="415"/>
      <c r="G98" s="415"/>
      <c r="H98" s="415"/>
      <c r="I98" s="415"/>
      <c r="J98" s="415"/>
      <c r="K98" s="416"/>
      <c r="L98" s="62">
        <v>3.718</v>
      </c>
      <c r="M98" s="63"/>
      <c r="N98" s="63"/>
      <c r="O98" s="63"/>
      <c r="P98" s="63"/>
      <c r="Q98" s="64"/>
      <c r="R98" s="62">
        <v>3.718</v>
      </c>
      <c r="S98" s="63"/>
      <c r="T98" s="63"/>
      <c r="U98" s="63"/>
      <c r="V98" s="63"/>
      <c r="W98" s="64"/>
      <c r="X98" s="670" t="s">
        <v>485</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9"/>
      <c r="B99" s="380"/>
      <c r="C99" s="153" t="s">
        <v>478</v>
      </c>
      <c r="D99" s="154"/>
      <c r="E99" s="154"/>
      <c r="F99" s="154"/>
      <c r="G99" s="154"/>
      <c r="H99" s="154"/>
      <c r="I99" s="154"/>
      <c r="J99" s="154"/>
      <c r="K99" s="155"/>
      <c r="L99" s="62">
        <v>60.941000000000003</v>
      </c>
      <c r="M99" s="63"/>
      <c r="N99" s="63"/>
      <c r="O99" s="63"/>
      <c r="P99" s="63"/>
      <c r="Q99" s="64"/>
      <c r="R99" s="62">
        <v>138.666</v>
      </c>
      <c r="S99" s="63"/>
      <c r="T99" s="63"/>
      <c r="U99" s="63"/>
      <c r="V99" s="63"/>
      <c r="W99" s="64"/>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9"/>
      <c r="B100" s="380"/>
      <c r="C100" s="153"/>
      <c r="D100" s="154"/>
      <c r="E100" s="154"/>
      <c r="F100" s="154"/>
      <c r="G100" s="154"/>
      <c r="H100" s="154"/>
      <c r="I100" s="154"/>
      <c r="J100" s="154"/>
      <c r="K100" s="155"/>
      <c r="L100" s="62"/>
      <c r="M100" s="63"/>
      <c r="N100" s="63"/>
      <c r="O100" s="63"/>
      <c r="P100" s="63"/>
      <c r="Q100" s="64"/>
      <c r="R100" s="62"/>
      <c r="S100" s="63"/>
      <c r="T100" s="63"/>
      <c r="U100" s="63"/>
      <c r="V100" s="63"/>
      <c r="W100" s="64"/>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9"/>
      <c r="B101" s="380"/>
      <c r="C101" s="153"/>
      <c r="D101" s="154"/>
      <c r="E101" s="154"/>
      <c r="F101" s="154"/>
      <c r="G101" s="154"/>
      <c r="H101" s="154"/>
      <c r="I101" s="154"/>
      <c r="J101" s="154"/>
      <c r="K101" s="155"/>
      <c r="L101" s="62"/>
      <c r="M101" s="63"/>
      <c r="N101" s="63"/>
      <c r="O101" s="63"/>
      <c r="P101" s="63"/>
      <c r="Q101" s="64"/>
      <c r="R101" s="62"/>
      <c r="S101" s="63"/>
      <c r="T101" s="63"/>
      <c r="U101" s="63"/>
      <c r="V101" s="63"/>
      <c r="W101" s="64"/>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9"/>
      <c r="B102" s="380"/>
      <c r="C102" s="153"/>
      <c r="D102" s="154"/>
      <c r="E102" s="154"/>
      <c r="F102" s="154"/>
      <c r="G102" s="154"/>
      <c r="H102" s="154"/>
      <c r="I102" s="154"/>
      <c r="J102" s="154"/>
      <c r="K102" s="155"/>
      <c r="L102" s="62"/>
      <c r="M102" s="63"/>
      <c r="N102" s="63"/>
      <c r="O102" s="63"/>
      <c r="P102" s="63"/>
      <c r="Q102" s="64"/>
      <c r="R102" s="62"/>
      <c r="S102" s="63"/>
      <c r="T102" s="63"/>
      <c r="U102" s="63"/>
      <c r="V102" s="63"/>
      <c r="W102" s="64"/>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1"/>
      <c r="B104" s="382"/>
      <c r="C104" s="371" t="s">
        <v>22</v>
      </c>
      <c r="D104" s="372"/>
      <c r="E104" s="372"/>
      <c r="F104" s="372"/>
      <c r="G104" s="372"/>
      <c r="H104" s="372"/>
      <c r="I104" s="372"/>
      <c r="J104" s="372"/>
      <c r="K104" s="373"/>
      <c r="L104" s="374">
        <f>SUM(L98:Q103)</f>
        <v>64.659000000000006</v>
      </c>
      <c r="M104" s="375"/>
      <c r="N104" s="375"/>
      <c r="O104" s="375"/>
      <c r="P104" s="375"/>
      <c r="Q104" s="376"/>
      <c r="R104" s="374">
        <f>SUM(R98:W103)</f>
        <v>142.38399999999999</v>
      </c>
      <c r="S104" s="375"/>
      <c r="T104" s="375"/>
      <c r="U104" s="375"/>
      <c r="V104" s="375"/>
      <c r="W104" s="376"/>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98.25" customHeight="1" x14ac:dyDescent="0.15">
      <c r="A108" s="307" t="s">
        <v>310</v>
      </c>
      <c r="B108" s="308"/>
      <c r="C108" s="533" t="s">
        <v>311</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381</v>
      </c>
      <c r="AE108" s="606"/>
      <c r="AF108" s="606"/>
      <c r="AG108" s="602" t="s">
        <v>436</v>
      </c>
      <c r="AH108" s="603"/>
      <c r="AI108" s="603"/>
      <c r="AJ108" s="603"/>
      <c r="AK108" s="603"/>
      <c r="AL108" s="603"/>
      <c r="AM108" s="603"/>
      <c r="AN108" s="603"/>
      <c r="AO108" s="603"/>
      <c r="AP108" s="603"/>
      <c r="AQ108" s="603"/>
      <c r="AR108" s="603"/>
      <c r="AS108" s="603"/>
      <c r="AT108" s="603"/>
      <c r="AU108" s="603"/>
      <c r="AV108" s="603"/>
      <c r="AW108" s="603"/>
      <c r="AX108" s="604"/>
    </row>
    <row r="109" spans="1:50" ht="99.75" customHeight="1" x14ac:dyDescent="0.15">
      <c r="A109" s="309"/>
      <c r="B109" s="310"/>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381</v>
      </c>
      <c r="AE109" s="443"/>
      <c r="AF109" s="443"/>
      <c r="AG109" s="304" t="s">
        <v>450</v>
      </c>
      <c r="AH109" s="305"/>
      <c r="AI109" s="305"/>
      <c r="AJ109" s="305"/>
      <c r="AK109" s="305"/>
      <c r="AL109" s="305"/>
      <c r="AM109" s="305"/>
      <c r="AN109" s="305"/>
      <c r="AO109" s="305"/>
      <c r="AP109" s="305"/>
      <c r="AQ109" s="305"/>
      <c r="AR109" s="305"/>
      <c r="AS109" s="305"/>
      <c r="AT109" s="305"/>
      <c r="AU109" s="305"/>
      <c r="AV109" s="305"/>
      <c r="AW109" s="305"/>
      <c r="AX109" s="306"/>
    </row>
    <row r="110" spans="1:50" ht="109.5" customHeight="1" x14ac:dyDescent="0.15">
      <c r="A110" s="311"/>
      <c r="B110" s="312"/>
      <c r="C110" s="427" t="s">
        <v>312</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381</v>
      </c>
      <c r="AE110" s="586"/>
      <c r="AF110" s="586"/>
      <c r="AG110" s="531" t="s">
        <v>448</v>
      </c>
      <c r="AH110" s="195"/>
      <c r="AI110" s="195"/>
      <c r="AJ110" s="195"/>
      <c r="AK110" s="195"/>
      <c r="AL110" s="195"/>
      <c r="AM110" s="195"/>
      <c r="AN110" s="195"/>
      <c r="AO110" s="195"/>
      <c r="AP110" s="195"/>
      <c r="AQ110" s="195"/>
      <c r="AR110" s="195"/>
      <c r="AS110" s="195"/>
      <c r="AT110" s="195"/>
      <c r="AU110" s="195"/>
      <c r="AV110" s="195"/>
      <c r="AW110" s="195"/>
      <c r="AX110" s="532"/>
    </row>
    <row r="111" spans="1:50" ht="74.25" customHeight="1" x14ac:dyDescent="0.15">
      <c r="A111" s="549"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381</v>
      </c>
      <c r="AE111" s="439"/>
      <c r="AF111" s="439"/>
      <c r="AG111" s="301" t="s">
        <v>451</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391</v>
      </c>
      <c r="AE112" s="443"/>
      <c r="AF112" s="443"/>
      <c r="AG112" s="304"/>
      <c r="AH112" s="305"/>
      <c r="AI112" s="305"/>
      <c r="AJ112" s="305"/>
      <c r="AK112" s="305"/>
      <c r="AL112" s="305"/>
      <c r="AM112" s="305"/>
      <c r="AN112" s="305"/>
      <c r="AO112" s="305"/>
      <c r="AP112" s="305"/>
      <c r="AQ112" s="305"/>
      <c r="AR112" s="305"/>
      <c r="AS112" s="305"/>
      <c r="AT112" s="305"/>
      <c r="AU112" s="305"/>
      <c r="AV112" s="305"/>
      <c r="AW112" s="305"/>
      <c r="AX112" s="306"/>
    </row>
    <row r="113" spans="1:64" ht="95.25" customHeight="1" x14ac:dyDescent="0.15">
      <c r="A113" s="588"/>
      <c r="B113" s="589"/>
      <c r="C113" s="506" t="s">
        <v>313</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381</v>
      </c>
      <c r="AE113" s="443"/>
      <c r="AF113" s="443"/>
      <c r="AG113" s="304" t="s">
        <v>453</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391</v>
      </c>
      <c r="AE114" s="443"/>
      <c r="AF114" s="443"/>
      <c r="AG114" s="304"/>
      <c r="AH114" s="305"/>
      <c r="AI114" s="305"/>
      <c r="AJ114" s="305"/>
      <c r="AK114" s="305"/>
      <c r="AL114" s="305"/>
      <c r="AM114" s="305"/>
      <c r="AN114" s="305"/>
      <c r="AO114" s="305"/>
      <c r="AP114" s="305"/>
      <c r="AQ114" s="305"/>
      <c r="AR114" s="305"/>
      <c r="AS114" s="305"/>
      <c r="AT114" s="305"/>
      <c r="AU114" s="305"/>
      <c r="AV114" s="305"/>
      <c r="AW114" s="305"/>
      <c r="AX114" s="306"/>
    </row>
    <row r="115" spans="1:64" ht="48"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381</v>
      </c>
      <c r="AE115" s="443"/>
      <c r="AF115" s="443"/>
      <c r="AG115" s="304" t="s">
        <v>438</v>
      </c>
      <c r="AH115" s="305"/>
      <c r="AI115" s="305"/>
      <c r="AJ115" s="305"/>
      <c r="AK115" s="305"/>
      <c r="AL115" s="305"/>
      <c r="AM115" s="305"/>
      <c r="AN115" s="305"/>
      <c r="AO115" s="305"/>
      <c r="AP115" s="305"/>
      <c r="AQ115" s="305"/>
      <c r="AR115" s="305"/>
      <c r="AS115" s="305"/>
      <c r="AT115" s="305"/>
      <c r="AU115" s="305"/>
      <c r="AV115" s="305"/>
      <c r="AW115" s="305"/>
      <c r="AX115" s="306"/>
    </row>
    <row r="116" spans="1:64" ht="108.75"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2" t="s">
        <v>381</v>
      </c>
      <c r="AE116" s="633"/>
      <c r="AF116" s="633"/>
      <c r="AG116" s="367" t="s">
        <v>449</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53.2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381</v>
      </c>
      <c r="AE117" s="586"/>
      <c r="AF117" s="595"/>
      <c r="AG117" s="599" t="s">
        <v>447</v>
      </c>
      <c r="AH117" s="600"/>
      <c r="AI117" s="600"/>
      <c r="AJ117" s="600"/>
      <c r="AK117" s="600"/>
      <c r="AL117" s="600"/>
      <c r="AM117" s="600"/>
      <c r="AN117" s="600"/>
      <c r="AO117" s="600"/>
      <c r="AP117" s="600"/>
      <c r="AQ117" s="600"/>
      <c r="AR117" s="600"/>
      <c r="AS117" s="600"/>
      <c r="AT117" s="600"/>
      <c r="AU117" s="600"/>
      <c r="AV117" s="600"/>
      <c r="AW117" s="600"/>
      <c r="AX117" s="601"/>
      <c r="BG117" s="10"/>
      <c r="BH117" s="10"/>
      <c r="BI117" s="10"/>
      <c r="BJ117" s="10"/>
    </row>
    <row r="118" spans="1:64" ht="51" customHeight="1" x14ac:dyDescent="0.15">
      <c r="A118" s="549" t="s">
        <v>47</v>
      </c>
      <c r="B118" s="587"/>
      <c r="C118" s="634" t="s">
        <v>80</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8" t="s">
        <v>381</v>
      </c>
      <c r="AE118" s="439"/>
      <c r="AF118" s="639"/>
      <c r="AG118" s="301" t="s">
        <v>435</v>
      </c>
      <c r="AH118" s="302"/>
      <c r="AI118" s="302"/>
      <c r="AJ118" s="302"/>
      <c r="AK118" s="302"/>
      <c r="AL118" s="302"/>
      <c r="AM118" s="302"/>
      <c r="AN118" s="302"/>
      <c r="AO118" s="302"/>
      <c r="AP118" s="302"/>
      <c r="AQ118" s="302"/>
      <c r="AR118" s="302"/>
      <c r="AS118" s="302"/>
      <c r="AT118" s="302"/>
      <c r="AU118" s="302"/>
      <c r="AV118" s="302"/>
      <c r="AW118" s="302"/>
      <c r="AX118" s="303"/>
    </row>
    <row r="119" spans="1:64" ht="63"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381</v>
      </c>
      <c r="AE119" s="608"/>
      <c r="AF119" s="608"/>
      <c r="AG119" s="304" t="s">
        <v>441</v>
      </c>
      <c r="AH119" s="305"/>
      <c r="AI119" s="305"/>
      <c r="AJ119" s="305"/>
      <c r="AK119" s="305"/>
      <c r="AL119" s="305"/>
      <c r="AM119" s="305"/>
      <c r="AN119" s="305"/>
      <c r="AO119" s="305"/>
      <c r="AP119" s="305"/>
      <c r="AQ119" s="305"/>
      <c r="AR119" s="305"/>
      <c r="AS119" s="305"/>
      <c r="AT119" s="305"/>
      <c r="AU119" s="305"/>
      <c r="AV119" s="305"/>
      <c r="AW119" s="305"/>
      <c r="AX119" s="306"/>
    </row>
    <row r="120" spans="1:64" ht="98.25"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381</v>
      </c>
      <c r="AE120" s="443"/>
      <c r="AF120" s="443"/>
      <c r="AG120" s="304" t="s">
        <v>471</v>
      </c>
      <c r="AH120" s="305"/>
      <c r="AI120" s="305"/>
      <c r="AJ120" s="305"/>
      <c r="AK120" s="305"/>
      <c r="AL120" s="305"/>
      <c r="AM120" s="305"/>
      <c r="AN120" s="305"/>
      <c r="AO120" s="305"/>
      <c r="AP120" s="305"/>
      <c r="AQ120" s="305"/>
      <c r="AR120" s="305"/>
      <c r="AS120" s="305"/>
      <c r="AT120" s="305"/>
      <c r="AU120" s="305"/>
      <c r="AV120" s="305"/>
      <c r="AW120" s="305"/>
      <c r="AX120" s="306"/>
    </row>
    <row r="121" spans="1:64" ht="33.75"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381</v>
      </c>
      <c r="AE121" s="443"/>
      <c r="AF121" s="443"/>
      <c r="AG121" s="531" t="s">
        <v>437</v>
      </c>
      <c r="AH121" s="195"/>
      <c r="AI121" s="195"/>
      <c r="AJ121" s="195"/>
      <c r="AK121" s="195"/>
      <c r="AL121" s="195"/>
      <c r="AM121" s="195"/>
      <c r="AN121" s="195"/>
      <c r="AO121" s="195"/>
      <c r="AP121" s="195"/>
      <c r="AQ121" s="195"/>
      <c r="AR121" s="195"/>
      <c r="AS121" s="195"/>
      <c r="AT121" s="195"/>
      <c r="AU121" s="195"/>
      <c r="AV121" s="195"/>
      <c r="AW121" s="195"/>
      <c r="AX121" s="532"/>
    </row>
    <row r="122" spans="1:64" ht="33.6" customHeight="1" x14ac:dyDescent="0.15">
      <c r="A122" s="624" t="s">
        <v>79</v>
      </c>
      <c r="B122" s="625"/>
      <c r="C122" s="440" t="s">
        <v>314</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381</v>
      </c>
      <c r="AE122" s="439"/>
      <c r="AF122" s="439"/>
      <c r="AG122" s="577" t="s">
        <v>392</v>
      </c>
      <c r="AH122" s="193"/>
      <c r="AI122" s="193"/>
      <c r="AJ122" s="193"/>
      <c r="AK122" s="193"/>
      <c r="AL122" s="193"/>
      <c r="AM122" s="193"/>
      <c r="AN122" s="193"/>
      <c r="AO122" s="193"/>
      <c r="AP122" s="193"/>
      <c r="AQ122" s="193"/>
      <c r="AR122" s="193"/>
      <c r="AS122" s="193"/>
      <c r="AT122" s="193"/>
      <c r="AU122" s="193"/>
      <c r="AV122" s="193"/>
      <c r="AW122" s="193"/>
      <c r="AX122" s="578"/>
    </row>
    <row r="123" spans="1:64" ht="15.75" customHeight="1" x14ac:dyDescent="0.15">
      <c r="A123" s="626"/>
      <c r="B123" s="627"/>
      <c r="C123" s="651" t="s">
        <v>86</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6"/>
      <c r="B124" s="627"/>
      <c r="C124" s="640" t="s">
        <v>393</v>
      </c>
      <c r="D124" s="436"/>
      <c r="E124" s="436"/>
      <c r="F124" s="436"/>
      <c r="G124" s="436"/>
      <c r="H124" s="436"/>
      <c r="I124" s="436"/>
      <c r="J124" s="436"/>
      <c r="K124" s="436"/>
      <c r="L124" s="436"/>
      <c r="M124" s="436"/>
      <c r="N124" s="436"/>
      <c r="O124" s="641"/>
      <c r="P124" s="647"/>
      <c r="Q124" s="647"/>
      <c r="R124" s="647"/>
      <c r="S124" s="648"/>
      <c r="T124" s="435" t="s">
        <v>395</v>
      </c>
      <c r="U124" s="436"/>
      <c r="V124" s="436"/>
      <c r="W124" s="436"/>
      <c r="X124" s="436"/>
      <c r="Y124" s="436"/>
      <c r="Z124" s="436"/>
      <c r="AA124" s="436"/>
      <c r="AB124" s="436"/>
      <c r="AC124" s="436"/>
      <c r="AD124" s="436"/>
      <c r="AE124" s="436"/>
      <c r="AF124" s="436"/>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8"/>
      <c r="B125" s="629"/>
      <c r="C125" s="640" t="s">
        <v>394</v>
      </c>
      <c r="D125" s="642"/>
      <c r="E125" s="642"/>
      <c r="F125" s="642"/>
      <c r="G125" s="642"/>
      <c r="H125" s="642"/>
      <c r="I125" s="642"/>
      <c r="J125" s="642"/>
      <c r="K125" s="642"/>
      <c r="L125" s="642"/>
      <c r="M125" s="642"/>
      <c r="N125" s="642"/>
      <c r="O125" s="643"/>
      <c r="P125" s="649"/>
      <c r="Q125" s="649"/>
      <c r="R125" s="649"/>
      <c r="S125" s="650"/>
      <c r="T125" s="435" t="s">
        <v>396</v>
      </c>
      <c r="U125" s="436"/>
      <c r="V125" s="436"/>
      <c r="W125" s="436"/>
      <c r="X125" s="436"/>
      <c r="Y125" s="436"/>
      <c r="Z125" s="436"/>
      <c r="AA125" s="436"/>
      <c r="AB125" s="436"/>
      <c r="AC125" s="436"/>
      <c r="AD125" s="436"/>
      <c r="AE125" s="436"/>
      <c r="AF125" s="437"/>
      <c r="AG125" s="581"/>
      <c r="AH125" s="195"/>
      <c r="AI125" s="195"/>
      <c r="AJ125" s="195"/>
      <c r="AK125" s="195"/>
      <c r="AL125" s="195"/>
      <c r="AM125" s="195"/>
      <c r="AN125" s="195"/>
      <c r="AO125" s="195"/>
      <c r="AP125" s="195"/>
      <c r="AQ125" s="195"/>
      <c r="AR125" s="195"/>
      <c r="AS125" s="195"/>
      <c r="AT125" s="195"/>
      <c r="AU125" s="195"/>
      <c r="AV125" s="195"/>
      <c r="AW125" s="195"/>
      <c r="AX125" s="532"/>
    </row>
    <row r="126" spans="1:64" ht="57" customHeight="1" x14ac:dyDescent="0.15">
      <c r="A126" s="549" t="s">
        <v>58</v>
      </c>
      <c r="B126" s="550"/>
      <c r="C126" s="393" t="s">
        <v>63</v>
      </c>
      <c r="D126" s="572"/>
      <c r="E126" s="572"/>
      <c r="F126" s="573"/>
      <c r="G126" s="544" t="s">
        <v>397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2" t="s">
        <v>67</v>
      </c>
      <c r="D127" s="363"/>
      <c r="E127" s="363"/>
      <c r="F127" s="364"/>
      <c r="G127" s="365" t="s">
        <v>398</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30.75" customHeight="1" thickBot="1" x14ac:dyDescent="0.2">
      <c r="A129" s="571" t="s">
        <v>474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2.5" customHeight="1" thickBot="1" x14ac:dyDescent="0.2">
      <c r="A131" s="546" t="s">
        <v>306</v>
      </c>
      <c r="B131" s="547"/>
      <c r="C131" s="547"/>
      <c r="D131" s="547"/>
      <c r="E131" s="548"/>
      <c r="F131" s="565" t="s">
        <v>477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2.5" customHeight="1" thickBot="1" x14ac:dyDescent="0.2">
      <c r="A133" s="432" t="s">
        <v>476</v>
      </c>
      <c r="B133" s="433"/>
      <c r="C133" s="433"/>
      <c r="D133" s="433"/>
      <c r="E133" s="434"/>
      <c r="F133" s="568" t="s">
        <v>484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26.2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223</v>
      </c>
      <c r="B137" s="406"/>
      <c r="C137" s="406"/>
      <c r="D137" s="406"/>
      <c r="E137" s="406"/>
      <c r="F137" s="406"/>
      <c r="G137" s="419" t="s">
        <v>483</v>
      </c>
      <c r="H137" s="420"/>
      <c r="I137" s="420"/>
      <c r="J137" s="420"/>
      <c r="K137" s="420"/>
      <c r="L137" s="420"/>
      <c r="M137" s="420"/>
      <c r="N137" s="420"/>
      <c r="O137" s="420"/>
      <c r="P137" s="421"/>
      <c r="Q137" s="406" t="s">
        <v>224</v>
      </c>
      <c r="R137" s="406"/>
      <c r="S137" s="406"/>
      <c r="T137" s="406"/>
      <c r="U137" s="406"/>
      <c r="V137" s="406"/>
      <c r="W137" s="419" t="s">
        <v>483</v>
      </c>
      <c r="X137" s="420"/>
      <c r="Y137" s="420"/>
      <c r="Z137" s="420"/>
      <c r="AA137" s="420"/>
      <c r="AB137" s="420"/>
      <c r="AC137" s="420"/>
      <c r="AD137" s="420"/>
      <c r="AE137" s="420"/>
      <c r="AF137" s="421"/>
      <c r="AG137" s="406" t="s">
        <v>225</v>
      </c>
      <c r="AH137" s="406"/>
      <c r="AI137" s="406"/>
      <c r="AJ137" s="406"/>
      <c r="AK137" s="406"/>
      <c r="AL137" s="406"/>
      <c r="AM137" s="402" t="s">
        <v>483</v>
      </c>
      <c r="AN137" s="403"/>
      <c r="AO137" s="403"/>
      <c r="AP137" s="403"/>
      <c r="AQ137" s="403"/>
      <c r="AR137" s="403"/>
      <c r="AS137" s="403"/>
      <c r="AT137" s="403"/>
      <c r="AU137" s="403"/>
      <c r="AV137" s="404"/>
      <c r="AW137" s="12"/>
      <c r="AX137" s="13"/>
    </row>
    <row r="138" spans="1:50" ht="19.899999999999999" customHeight="1" thickBot="1" x14ac:dyDescent="0.2">
      <c r="A138" s="407" t="s">
        <v>226</v>
      </c>
      <c r="B138" s="408"/>
      <c r="C138" s="408"/>
      <c r="D138" s="408"/>
      <c r="E138" s="408"/>
      <c r="F138" s="408"/>
      <c r="G138" s="422" t="s">
        <v>473</v>
      </c>
      <c r="H138" s="423"/>
      <c r="I138" s="423"/>
      <c r="J138" s="423"/>
      <c r="K138" s="423"/>
      <c r="L138" s="423"/>
      <c r="M138" s="423"/>
      <c r="N138" s="423"/>
      <c r="O138" s="423"/>
      <c r="P138" s="424"/>
      <c r="Q138" s="408" t="s">
        <v>227</v>
      </c>
      <c r="R138" s="408"/>
      <c r="S138" s="408"/>
      <c r="T138" s="408"/>
      <c r="U138" s="408"/>
      <c r="V138" s="408"/>
      <c r="W138" s="574" t="s">
        <v>472</v>
      </c>
      <c r="X138" s="423"/>
      <c r="Y138" s="423"/>
      <c r="Z138" s="423"/>
      <c r="AA138" s="423"/>
      <c r="AB138" s="423"/>
      <c r="AC138" s="423"/>
      <c r="AD138" s="423"/>
      <c r="AE138" s="423"/>
      <c r="AF138" s="424"/>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9.75" customHeight="1" x14ac:dyDescent="0.15">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9.75" customHeight="1" x14ac:dyDescent="0.15">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9.75" customHeight="1" x14ac:dyDescent="0.15">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9.75" customHeight="1" x14ac:dyDescent="0.15">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3.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9" t="s">
        <v>362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375</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1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0" customHeight="1" x14ac:dyDescent="0.15">
      <c r="A180" s="117"/>
      <c r="B180" s="539"/>
      <c r="C180" s="539"/>
      <c r="D180" s="539"/>
      <c r="E180" s="539"/>
      <c r="F180" s="540"/>
      <c r="G180" s="88" t="s">
        <v>402</v>
      </c>
      <c r="H180" s="89"/>
      <c r="I180" s="89"/>
      <c r="J180" s="89"/>
      <c r="K180" s="90"/>
      <c r="L180" s="91" t="s">
        <v>469</v>
      </c>
      <c r="M180" s="92"/>
      <c r="N180" s="92"/>
      <c r="O180" s="92"/>
      <c r="P180" s="92"/>
      <c r="Q180" s="92"/>
      <c r="R180" s="92"/>
      <c r="S180" s="92"/>
      <c r="T180" s="92"/>
      <c r="U180" s="92"/>
      <c r="V180" s="92"/>
      <c r="W180" s="92"/>
      <c r="X180" s="93"/>
      <c r="Y180" s="94">
        <v>50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1"/>
    </row>
    <row r="181" spans="1:50" ht="20.25" customHeight="1" x14ac:dyDescent="0.15">
      <c r="A181" s="117"/>
      <c r="B181" s="539"/>
      <c r="C181" s="539"/>
      <c r="D181" s="539"/>
      <c r="E181" s="539"/>
      <c r="F181" s="54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25" customHeight="1" x14ac:dyDescent="0.15">
      <c r="A182" s="117"/>
      <c r="B182" s="539"/>
      <c r="C182" s="539"/>
      <c r="D182" s="539"/>
      <c r="E182" s="539"/>
      <c r="F182" s="54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25" customHeight="1" x14ac:dyDescent="0.15">
      <c r="A183" s="117"/>
      <c r="B183" s="539"/>
      <c r="C183" s="539"/>
      <c r="D183" s="539"/>
      <c r="E183" s="539"/>
      <c r="F183" s="54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25" customHeight="1" x14ac:dyDescent="0.15">
      <c r="A184" s="117"/>
      <c r="B184" s="539"/>
      <c r="C184" s="539"/>
      <c r="D184" s="539"/>
      <c r="E184" s="539"/>
      <c r="F184" s="54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25" customHeight="1" x14ac:dyDescent="0.15">
      <c r="A185" s="117"/>
      <c r="B185" s="539"/>
      <c r="C185" s="539"/>
      <c r="D185" s="539"/>
      <c r="E185" s="539"/>
      <c r="F185" s="54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25" customHeight="1" x14ac:dyDescent="0.15">
      <c r="A186" s="117"/>
      <c r="B186" s="539"/>
      <c r="C186" s="539"/>
      <c r="D186" s="539"/>
      <c r="E186" s="539"/>
      <c r="F186" s="54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25" customHeight="1" x14ac:dyDescent="0.15">
      <c r="A187" s="117"/>
      <c r="B187" s="539"/>
      <c r="C187" s="539"/>
      <c r="D187" s="539"/>
      <c r="E187" s="539"/>
      <c r="F187" s="54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25" customHeight="1" x14ac:dyDescent="0.15">
      <c r="A188" s="117"/>
      <c r="B188" s="539"/>
      <c r="C188" s="539"/>
      <c r="D188" s="539"/>
      <c r="E188" s="539"/>
      <c r="F188" s="54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25" customHeight="1" x14ac:dyDescent="0.15">
      <c r="A189" s="117"/>
      <c r="B189" s="539"/>
      <c r="C189" s="539"/>
      <c r="D189" s="539"/>
      <c r="E189" s="539"/>
      <c r="F189" s="54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0.25" customHeight="1" thickBot="1" x14ac:dyDescent="0.2">
      <c r="A190" s="117"/>
      <c r="B190" s="539"/>
      <c r="C190" s="539"/>
      <c r="D190" s="539"/>
      <c r="E190" s="539"/>
      <c r="F190" s="540"/>
      <c r="G190" s="74" t="s">
        <v>22</v>
      </c>
      <c r="H190" s="75"/>
      <c r="I190" s="75"/>
      <c r="J190" s="75"/>
      <c r="K190" s="75"/>
      <c r="L190" s="76"/>
      <c r="M190" s="77"/>
      <c r="N190" s="77"/>
      <c r="O190" s="77"/>
      <c r="P190" s="77"/>
      <c r="Q190" s="77"/>
      <c r="R190" s="77"/>
      <c r="S190" s="77"/>
      <c r="T190" s="77"/>
      <c r="U190" s="77"/>
      <c r="V190" s="77"/>
      <c r="W190" s="77"/>
      <c r="X190" s="78"/>
      <c r="Y190" s="79">
        <f>SUM(Y180:AB189)</f>
        <v>50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9"/>
      <c r="C191" s="539"/>
      <c r="D191" s="539"/>
      <c r="E191" s="539"/>
      <c r="F191" s="540"/>
      <c r="G191" s="389" t="s">
        <v>363</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357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1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30" customHeight="1" x14ac:dyDescent="0.15">
      <c r="A193" s="117"/>
      <c r="B193" s="539"/>
      <c r="C193" s="539"/>
      <c r="D193" s="539"/>
      <c r="E193" s="539"/>
      <c r="F193" s="540"/>
      <c r="G193" s="88" t="s">
        <v>413</v>
      </c>
      <c r="H193" s="89"/>
      <c r="I193" s="89"/>
      <c r="J193" s="89"/>
      <c r="K193" s="90"/>
      <c r="L193" s="91" t="s">
        <v>454</v>
      </c>
      <c r="M193" s="92"/>
      <c r="N193" s="92"/>
      <c r="O193" s="92"/>
      <c r="P193" s="92"/>
      <c r="Q193" s="92"/>
      <c r="R193" s="92"/>
      <c r="S193" s="92"/>
      <c r="T193" s="92"/>
      <c r="U193" s="92"/>
      <c r="V193" s="92"/>
      <c r="W193" s="92"/>
      <c r="X193" s="93"/>
      <c r="Y193" s="94">
        <v>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1"/>
    </row>
    <row r="194" spans="1:50" ht="30" customHeight="1" x14ac:dyDescent="0.15">
      <c r="A194" s="117"/>
      <c r="B194" s="539"/>
      <c r="C194" s="539"/>
      <c r="D194" s="539"/>
      <c r="E194" s="539"/>
      <c r="F194" s="540"/>
      <c r="G194" s="65" t="s">
        <v>413</v>
      </c>
      <c r="H194" s="66"/>
      <c r="I194" s="66"/>
      <c r="J194" s="66"/>
      <c r="K194" s="67"/>
      <c r="L194" s="68" t="s">
        <v>455</v>
      </c>
      <c r="M194" s="69"/>
      <c r="N194" s="69"/>
      <c r="O194" s="69"/>
      <c r="P194" s="69"/>
      <c r="Q194" s="69"/>
      <c r="R194" s="69"/>
      <c r="S194" s="69"/>
      <c r="T194" s="69"/>
      <c r="U194" s="69"/>
      <c r="V194" s="69"/>
      <c r="W194" s="69"/>
      <c r="X194" s="70"/>
      <c r="Y194" s="71">
        <v>3</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30" customHeight="1" x14ac:dyDescent="0.15">
      <c r="A195" s="117"/>
      <c r="B195" s="539"/>
      <c r="C195" s="539"/>
      <c r="D195" s="539"/>
      <c r="E195" s="539"/>
      <c r="F195" s="540"/>
      <c r="G195" s="65" t="s">
        <v>413</v>
      </c>
      <c r="H195" s="66"/>
      <c r="I195" s="66"/>
      <c r="J195" s="66"/>
      <c r="K195" s="67"/>
      <c r="L195" s="68" t="s">
        <v>456</v>
      </c>
      <c r="M195" s="69"/>
      <c r="N195" s="69"/>
      <c r="O195" s="69"/>
      <c r="P195" s="69"/>
      <c r="Q195" s="69"/>
      <c r="R195" s="69"/>
      <c r="S195" s="69"/>
      <c r="T195" s="69"/>
      <c r="U195" s="69"/>
      <c r="V195" s="69"/>
      <c r="W195" s="69"/>
      <c r="X195" s="70"/>
      <c r="Y195" s="71">
        <v>3</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30" customHeight="1" x14ac:dyDescent="0.15">
      <c r="A196" s="117"/>
      <c r="B196" s="539"/>
      <c r="C196" s="539"/>
      <c r="D196" s="539"/>
      <c r="E196" s="539"/>
      <c r="F196" s="540"/>
      <c r="G196" s="65" t="s">
        <v>413</v>
      </c>
      <c r="H196" s="66"/>
      <c r="I196" s="66"/>
      <c r="J196" s="66"/>
      <c r="K196" s="67"/>
      <c r="L196" s="68" t="s">
        <v>457</v>
      </c>
      <c r="M196" s="69"/>
      <c r="N196" s="69"/>
      <c r="O196" s="69"/>
      <c r="P196" s="69"/>
      <c r="Q196" s="69"/>
      <c r="R196" s="69"/>
      <c r="S196" s="69"/>
      <c r="T196" s="69"/>
      <c r="U196" s="69"/>
      <c r="V196" s="69"/>
      <c r="W196" s="69"/>
      <c r="X196" s="70"/>
      <c r="Y196" s="71">
        <v>2</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30" customHeight="1" x14ac:dyDescent="0.15">
      <c r="A197" s="117"/>
      <c r="B197" s="539"/>
      <c r="C197" s="539"/>
      <c r="D197" s="539"/>
      <c r="E197" s="539"/>
      <c r="F197" s="540"/>
      <c r="G197" s="65" t="s">
        <v>413</v>
      </c>
      <c r="H197" s="66"/>
      <c r="I197" s="66"/>
      <c r="J197" s="66"/>
      <c r="K197" s="67"/>
      <c r="L197" s="68" t="s">
        <v>458</v>
      </c>
      <c r="M197" s="69"/>
      <c r="N197" s="69"/>
      <c r="O197" s="69"/>
      <c r="P197" s="69"/>
      <c r="Q197" s="69"/>
      <c r="R197" s="69"/>
      <c r="S197" s="69"/>
      <c r="T197" s="69"/>
      <c r="U197" s="69"/>
      <c r="V197" s="69"/>
      <c r="W197" s="69"/>
      <c r="X197" s="70"/>
      <c r="Y197" s="71">
        <v>2</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30" customHeight="1" x14ac:dyDescent="0.15">
      <c r="A198" s="117"/>
      <c r="B198" s="539"/>
      <c r="C198" s="539"/>
      <c r="D198" s="539"/>
      <c r="E198" s="539"/>
      <c r="F198" s="540"/>
      <c r="G198" s="65" t="s">
        <v>413</v>
      </c>
      <c r="H198" s="66"/>
      <c r="I198" s="66"/>
      <c r="J198" s="66"/>
      <c r="K198" s="67"/>
      <c r="L198" s="68" t="s">
        <v>459</v>
      </c>
      <c r="M198" s="69"/>
      <c r="N198" s="69"/>
      <c r="O198" s="69"/>
      <c r="P198" s="69"/>
      <c r="Q198" s="69"/>
      <c r="R198" s="69"/>
      <c r="S198" s="69"/>
      <c r="T198" s="69"/>
      <c r="U198" s="69"/>
      <c r="V198" s="69"/>
      <c r="W198" s="69"/>
      <c r="X198" s="70"/>
      <c r="Y198" s="71">
        <v>2</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30" customHeight="1" x14ac:dyDescent="0.15">
      <c r="A199" s="117"/>
      <c r="B199" s="539"/>
      <c r="C199" s="539"/>
      <c r="D199" s="539"/>
      <c r="E199" s="539"/>
      <c r="F199" s="540"/>
      <c r="G199" s="65" t="s">
        <v>413</v>
      </c>
      <c r="H199" s="66"/>
      <c r="I199" s="66"/>
      <c r="J199" s="66"/>
      <c r="K199" s="67"/>
      <c r="L199" s="68" t="s">
        <v>460</v>
      </c>
      <c r="M199" s="69"/>
      <c r="N199" s="69"/>
      <c r="O199" s="69"/>
      <c r="P199" s="69"/>
      <c r="Q199" s="69"/>
      <c r="R199" s="69"/>
      <c r="S199" s="69"/>
      <c r="T199" s="69"/>
      <c r="U199" s="69"/>
      <c r="V199" s="69"/>
      <c r="W199" s="69"/>
      <c r="X199" s="70"/>
      <c r="Y199" s="71">
        <v>2</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25" customHeight="1" x14ac:dyDescent="0.15">
      <c r="A200" s="117"/>
      <c r="B200" s="539"/>
      <c r="C200" s="539"/>
      <c r="D200" s="539"/>
      <c r="E200" s="539"/>
      <c r="F200" s="54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25" customHeight="1" x14ac:dyDescent="0.15">
      <c r="A201" s="117"/>
      <c r="B201" s="539"/>
      <c r="C201" s="539"/>
      <c r="D201" s="539"/>
      <c r="E201" s="539"/>
      <c r="F201" s="54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17"/>
      <c r="B202" s="539"/>
      <c r="C202" s="539"/>
      <c r="D202" s="539"/>
      <c r="E202" s="539"/>
      <c r="F202" s="54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9"/>
      <c r="C203" s="539"/>
      <c r="D203" s="539"/>
      <c r="E203" s="539"/>
      <c r="F203" s="540"/>
      <c r="G203" s="74" t="s">
        <v>22</v>
      </c>
      <c r="H203" s="75"/>
      <c r="I203" s="75"/>
      <c r="J203" s="75"/>
      <c r="K203" s="75"/>
      <c r="L203" s="76"/>
      <c r="M203" s="77"/>
      <c r="N203" s="77"/>
      <c r="O203" s="77"/>
      <c r="P203" s="77"/>
      <c r="Q203" s="77"/>
      <c r="R203" s="77"/>
      <c r="S203" s="77"/>
      <c r="T203" s="77"/>
      <c r="U203" s="77"/>
      <c r="V203" s="77"/>
      <c r="W203" s="77"/>
      <c r="X203" s="78"/>
      <c r="Y203" s="79">
        <f>SUM(Y193:AB202)</f>
        <v>17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9"/>
      <c r="C204" s="539"/>
      <c r="D204" s="539"/>
      <c r="E204" s="539"/>
      <c r="F204" s="540"/>
      <c r="G204" s="389" t="s">
        <v>358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359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1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0.25" customHeight="1" x14ac:dyDescent="0.15">
      <c r="A206" s="117"/>
      <c r="B206" s="539"/>
      <c r="C206" s="539"/>
      <c r="D206" s="539"/>
      <c r="E206" s="539"/>
      <c r="F206" s="54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1"/>
    </row>
    <row r="207" spans="1:50" ht="20.25" customHeight="1" x14ac:dyDescent="0.15">
      <c r="A207" s="117"/>
      <c r="B207" s="539"/>
      <c r="C207" s="539"/>
      <c r="D207" s="539"/>
      <c r="E207" s="539"/>
      <c r="F207" s="54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39"/>
      <c r="C208" s="539"/>
      <c r="D208" s="539"/>
      <c r="E208" s="539"/>
      <c r="F208" s="54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39"/>
      <c r="C209" s="539"/>
      <c r="D209" s="539"/>
      <c r="E209" s="539"/>
      <c r="F209" s="54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39"/>
      <c r="C210" s="539"/>
      <c r="D210" s="539"/>
      <c r="E210" s="539"/>
      <c r="F210" s="54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39"/>
      <c r="C211" s="539"/>
      <c r="D211" s="539"/>
      <c r="E211" s="539"/>
      <c r="F211" s="54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39"/>
      <c r="C212" s="539"/>
      <c r="D212" s="539"/>
      <c r="E212" s="539"/>
      <c r="F212" s="54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39"/>
      <c r="C213" s="539"/>
      <c r="D213" s="539"/>
      <c r="E213" s="539"/>
      <c r="F213" s="54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39"/>
      <c r="C214" s="539"/>
      <c r="D214" s="539"/>
      <c r="E214" s="539"/>
      <c r="F214" s="54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39"/>
      <c r="C215" s="539"/>
      <c r="D215" s="539"/>
      <c r="E215" s="539"/>
      <c r="F215" s="54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9"/>
      <c r="C216" s="539"/>
      <c r="D216" s="539"/>
      <c r="E216" s="539"/>
      <c r="F216" s="54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9"/>
      <c r="C217" s="539"/>
      <c r="D217" s="539"/>
      <c r="E217" s="539"/>
      <c r="F217" s="540"/>
      <c r="G217" s="389" t="s">
        <v>360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1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0.25" customHeight="1" x14ac:dyDescent="0.15">
      <c r="A219" s="117"/>
      <c r="B219" s="539"/>
      <c r="C219" s="539"/>
      <c r="D219" s="539"/>
      <c r="E219" s="539"/>
      <c r="F219" s="54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1"/>
    </row>
    <row r="220" spans="1:50" ht="20.25" customHeight="1" x14ac:dyDescent="0.15">
      <c r="A220" s="117"/>
      <c r="B220" s="539"/>
      <c r="C220" s="539"/>
      <c r="D220" s="539"/>
      <c r="E220" s="539"/>
      <c r="F220" s="54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39"/>
      <c r="C221" s="539"/>
      <c r="D221" s="539"/>
      <c r="E221" s="539"/>
      <c r="F221" s="54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39"/>
      <c r="C222" s="539"/>
      <c r="D222" s="539"/>
      <c r="E222" s="539"/>
      <c r="F222" s="54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39"/>
      <c r="C223" s="539"/>
      <c r="D223" s="539"/>
      <c r="E223" s="539"/>
      <c r="F223" s="54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39"/>
      <c r="C224" s="539"/>
      <c r="D224" s="539"/>
      <c r="E224" s="539"/>
      <c r="F224" s="54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39"/>
      <c r="C225" s="539"/>
      <c r="D225" s="539"/>
      <c r="E225" s="539"/>
      <c r="F225" s="54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39"/>
      <c r="C226" s="539"/>
      <c r="D226" s="539"/>
      <c r="E226" s="539"/>
      <c r="F226" s="54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39"/>
      <c r="C227" s="539"/>
      <c r="D227" s="539"/>
      <c r="E227" s="539"/>
      <c r="F227" s="54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39"/>
      <c r="C228" s="539"/>
      <c r="D228" s="539"/>
      <c r="E228" s="539"/>
      <c r="F228" s="54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9"/>
      <c r="C229" s="539"/>
      <c r="D229" s="539"/>
      <c r="E229" s="539"/>
      <c r="F229" s="54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6" t="s">
        <v>319</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403</v>
      </c>
      <c r="D236" s="104"/>
      <c r="E236" s="104"/>
      <c r="F236" s="104"/>
      <c r="G236" s="104"/>
      <c r="H236" s="104"/>
      <c r="I236" s="104"/>
      <c r="J236" s="104"/>
      <c r="K236" s="104"/>
      <c r="L236" s="104"/>
      <c r="M236" s="108" t="s">
        <v>470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50</v>
      </c>
      <c r="AL236" s="106"/>
      <c r="AM236" s="106"/>
      <c r="AN236" s="106"/>
      <c r="AO236" s="106"/>
      <c r="AP236" s="107"/>
      <c r="AQ236" s="108">
        <v>6</v>
      </c>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440</v>
      </c>
      <c r="D269" s="104"/>
      <c r="E269" s="104"/>
      <c r="F269" s="104"/>
      <c r="G269" s="104"/>
      <c r="H269" s="104"/>
      <c r="I269" s="104"/>
      <c r="J269" s="104"/>
      <c r="K269" s="104"/>
      <c r="L269" s="104"/>
      <c r="M269" s="108" t="s">
        <v>454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v>
      </c>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8" t="s">
        <v>439</v>
      </c>
      <c r="D270" s="104"/>
      <c r="E270" s="104"/>
      <c r="F270" s="104"/>
      <c r="G270" s="104"/>
      <c r="H270" s="104"/>
      <c r="I270" s="104"/>
      <c r="J270" s="104"/>
      <c r="K270" s="104"/>
      <c r="L270" s="104"/>
      <c r="M270" s="108" t="s">
        <v>461</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v>
      </c>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8" t="s">
        <v>422</v>
      </c>
      <c r="D271" s="104"/>
      <c r="E271" s="104"/>
      <c r="F271" s="104"/>
      <c r="G271" s="104"/>
      <c r="H271" s="104"/>
      <c r="I271" s="104"/>
      <c r="J271" s="104"/>
      <c r="K271" s="104"/>
      <c r="L271" s="104"/>
      <c r="M271" s="108" t="s">
        <v>462</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8" t="s">
        <v>414</v>
      </c>
      <c r="AR271" s="104"/>
      <c r="AS271" s="104"/>
      <c r="AT271" s="104"/>
      <c r="AU271" s="105" t="s">
        <v>385</v>
      </c>
      <c r="AV271" s="106"/>
      <c r="AW271" s="106"/>
      <c r="AX271" s="107"/>
    </row>
    <row r="272" spans="1:50" ht="24" customHeight="1" x14ac:dyDescent="0.15">
      <c r="A272" s="103">
        <v>4</v>
      </c>
      <c r="B272" s="103">
        <v>1</v>
      </c>
      <c r="C272" s="108" t="s">
        <v>422</v>
      </c>
      <c r="D272" s="104"/>
      <c r="E272" s="104"/>
      <c r="F272" s="104"/>
      <c r="G272" s="104"/>
      <c r="H272" s="104"/>
      <c r="I272" s="104"/>
      <c r="J272" s="104"/>
      <c r="K272" s="104"/>
      <c r="L272" s="104"/>
      <c r="M272" s="108" t="s">
        <v>463</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v>
      </c>
      <c r="AL272" s="106"/>
      <c r="AM272" s="106"/>
      <c r="AN272" s="106"/>
      <c r="AO272" s="106"/>
      <c r="AP272" s="107"/>
      <c r="AQ272" s="108" t="s">
        <v>414</v>
      </c>
      <c r="AR272" s="104"/>
      <c r="AS272" s="104"/>
      <c r="AT272" s="104"/>
      <c r="AU272" s="105" t="s">
        <v>385</v>
      </c>
      <c r="AV272" s="106"/>
      <c r="AW272" s="106"/>
      <c r="AX272" s="107"/>
    </row>
    <row r="273" spans="1:50" ht="24" customHeight="1" x14ac:dyDescent="0.15">
      <c r="A273" s="103">
        <v>5</v>
      </c>
      <c r="B273" s="103">
        <v>1</v>
      </c>
      <c r="C273" s="108" t="s">
        <v>423</v>
      </c>
      <c r="D273" s="104"/>
      <c r="E273" s="104"/>
      <c r="F273" s="104"/>
      <c r="G273" s="104"/>
      <c r="H273" s="104"/>
      <c r="I273" s="104"/>
      <c r="J273" s="104"/>
      <c r="K273" s="104"/>
      <c r="L273" s="104"/>
      <c r="M273" s="108" t="s">
        <v>458</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v>
      </c>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8" t="s">
        <v>424</v>
      </c>
      <c r="D274" s="104"/>
      <c r="E274" s="104"/>
      <c r="F274" s="104"/>
      <c r="G274" s="104"/>
      <c r="H274" s="104"/>
      <c r="I274" s="104"/>
      <c r="J274" s="104"/>
      <c r="K274" s="104"/>
      <c r="L274" s="104"/>
      <c r="M274" s="108" t="s">
        <v>464</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v>
      </c>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8" t="s">
        <v>422</v>
      </c>
      <c r="D275" s="104"/>
      <c r="E275" s="104"/>
      <c r="F275" s="104"/>
      <c r="G275" s="104"/>
      <c r="H275" s="104"/>
      <c r="I275" s="104"/>
      <c r="J275" s="104"/>
      <c r="K275" s="104"/>
      <c r="L275" s="104"/>
      <c r="M275" s="108" t="s">
        <v>465</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2</v>
      </c>
      <c r="AL275" s="106"/>
      <c r="AM275" s="106"/>
      <c r="AN275" s="106"/>
      <c r="AO275" s="106"/>
      <c r="AP275" s="107"/>
      <c r="AQ275" s="108" t="s">
        <v>414</v>
      </c>
      <c r="AR275" s="104"/>
      <c r="AS275" s="104"/>
      <c r="AT275" s="104"/>
      <c r="AU275" s="105" t="s">
        <v>385</v>
      </c>
      <c r="AV275" s="106"/>
      <c r="AW275" s="106"/>
      <c r="AX275" s="107"/>
    </row>
    <row r="276" spans="1:50" ht="24" customHeight="1" x14ac:dyDescent="0.15">
      <c r="A276" s="103">
        <v>8</v>
      </c>
      <c r="B276" s="103">
        <v>1</v>
      </c>
      <c r="C276" s="108" t="s">
        <v>416</v>
      </c>
      <c r="D276" s="104"/>
      <c r="E276" s="104"/>
      <c r="F276" s="104"/>
      <c r="G276" s="104"/>
      <c r="H276" s="104"/>
      <c r="I276" s="104"/>
      <c r="J276" s="104"/>
      <c r="K276" s="104"/>
      <c r="L276" s="104"/>
      <c r="M276" s="108" t="s">
        <v>466</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8" t="s">
        <v>425</v>
      </c>
      <c r="D277" s="104"/>
      <c r="E277" s="104"/>
      <c r="F277" s="104"/>
      <c r="G277" s="104"/>
      <c r="H277" s="104"/>
      <c r="I277" s="104"/>
      <c r="J277" s="104"/>
      <c r="K277" s="104"/>
      <c r="L277" s="104"/>
      <c r="M277" s="108" t="s">
        <v>415</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v>
      </c>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8" t="s">
        <v>422</v>
      </c>
      <c r="D278" s="104"/>
      <c r="E278" s="104"/>
      <c r="F278" s="104"/>
      <c r="G278" s="104"/>
      <c r="H278" s="104"/>
      <c r="I278" s="104"/>
      <c r="J278" s="104"/>
      <c r="K278" s="104"/>
      <c r="L278" s="104"/>
      <c r="M278" s="108" t="s">
        <v>463</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0.5</v>
      </c>
      <c r="AL278" s="106"/>
      <c r="AM278" s="106"/>
      <c r="AN278" s="106"/>
      <c r="AO278" s="106"/>
      <c r="AP278" s="107"/>
      <c r="AQ278" s="108" t="s">
        <v>414</v>
      </c>
      <c r="AR278" s="104"/>
      <c r="AS278" s="104"/>
      <c r="AT278" s="104"/>
      <c r="AU278" s="105" t="s">
        <v>385</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8"/>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418</v>
      </c>
      <c r="D302" s="104"/>
      <c r="E302" s="104"/>
      <c r="F302" s="104"/>
      <c r="G302" s="104"/>
      <c r="H302" s="104"/>
      <c r="I302" s="104"/>
      <c r="J302" s="104"/>
      <c r="K302" s="104"/>
      <c r="L302" s="104"/>
      <c r="M302" s="108" t="s">
        <v>417</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v>
      </c>
      <c r="AL302" s="106"/>
      <c r="AM302" s="106"/>
      <c r="AN302" s="106"/>
      <c r="AO302" s="106"/>
      <c r="AP302" s="107"/>
      <c r="AQ302" s="108" t="s">
        <v>414</v>
      </c>
      <c r="AR302" s="104"/>
      <c r="AS302" s="104"/>
      <c r="AT302" s="104"/>
      <c r="AU302" s="105" t="s">
        <v>385</v>
      </c>
      <c r="AV302" s="106"/>
      <c r="AW302" s="106"/>
      <c r="AX302" s="107"/>
    </row>
    <row r="303" spans="1:50" ht="24" customHeight="1" x14ac:dyDescent="0.15">
      <c r="A303" s="103">
        <v>2</v>
      </c>
      <c r="B303" s="103">
        <v>1</v>
      </c>
      <c r="C303" s="108" t="s">
        <v>419</v>
      </c>
      <c r="D303" s="104"/>
      <c r="E303" s="104"/>
      <c r="F303" s="104"/>
      <c r="G303" s="104"/>
      <c r="H303" s="104"/>
      <c r="I303" s="104"/>
      <c r="J303" s="104"/>
      <c r="K303" s="104"/>
      <c r="L303" s="104"/>
      <c r="M303" s="108" t="s">
        <v>417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0.5</v>
      </c>
      <c r="AL303" s="106"/>
      <c r="AM303" s="106"/>
      <c r="AN303" s="106"/>
      <c r="AO303" s="106"/>
      <c r="AP303" s="107"/>
      <c r="AQ303" s="108" t="s">
        <v>414</v>
      </c>
      <c r="AR303" s="104"/>
      <c r="AS303" s="104"/>
      <c r="AT303" s="104"/>
      <c r="AU303" s="105" t="s">
        <v>385</v>
      </c>
      <c r="AV303" s="106"/>
      <c r="AW303" s="106"/>
      <c r="AX303" s="107"/>
    </row>
    <row r="304" spans="1:50" ht="24" customHeight="1" x14ac:dyDescent="0.15">
      <c r="A304" s="103">
        <v>3</v>
      </c>
      <c r="B304" s="103">
        <v>1</v>
      </c>
      <c r="C304" s="108" t="s">
        <v>426</v>
      </c>
      <c r="D304" s="104"/>
      <c r="E304" s="104"/>
      <c r="F304" s="104"/>
      <c r="G304" s="104"/>
      <c r="H304" s="104"/>
      <c r="I304" s="104"/>
      <c r="J304" s="104"/>
      <c r="K304" s="104"/>
      <c r="L304" s="104"/>
      <c r="M304" s="108" t="s">
        <v>417</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0.3</v>
      </c>
      <c r="AL304" s="106"/>
      <c r="AM304" s="106"/>
      <c r="AN304" s="106"/>
      <c r="AO304" s="106"/>
      <c r="AP304" s="107"/>
      <c r="AQ304" s="108" t="s">
        <v>414</v>
      </c>
      <c r="AR304" s="104"/>
      <c r="AS304" s="104"/>
      <c r="AT304" s="104"/>
      <c r="AU304" s="105" t="s">
        <v>385</v>
      </c>
      <c r="AV304" s="106"/>
      <c r="AW304" s="106"/>
      <c r="AX304" s="107"/>
    </row>
    <row r="305" spans="1:50" ht="24" customHeight="1" x14ac:dyDescent="0.15">
      <c r="A305" s="103">
        <v>4</v>
      </c>
      <c r="B305" s="103">
        <v>1</v>
      </c>
      <c r="C305" s="108" t="s">
        <v>427</v>
      </c>
      <c r="D305" s="104"/>
      <c r="E305" s="104"/>
      <c r="F305" s="104"/>
      <c r="G305" s="104"/>
      <c r="H305" s="104"/>
      <c r="I305" s="104"/>
      <c r="J305" s="104"/>
      <c r="K305" s="104"/>
      <c r="L305" s="104"/>
      <c r="M305" s="108" t="s">
        <v>417</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0.3</v>
      </c>
      <c r="AL305" s="106"/>
      <c r="AM305" s="106"/>
      <c r="AN305" s="106"/>
      <c r="AO305" s="106"/>
      <c r="AP305" s="107"/>
      <c r="AQ305" s="108" t="s">
        <v>414</v>
      </c>
      <c r="AR305" s="104"/>
      <c r="AS305" s="104"/>
      <c r="AT305" s="104"/>
      <c r="AU305" s="105" t="s">
        <v>385</v>
      </c>
      <c r="AV305" s="106"/>
      <c r="AW305" s="106"/>
      <c r="AX305" s="107"/>
    </row>
    <row r="306" spans="1:50" ht="24" customHeight="1" x14ac:dyDescent="0.15">
      <c r="A306" s="103">
        <v>5</v>
      </c>
      <c r="B306" s="103">
        <v>1</v>
      </c>
      <c r="C306" s="108" t="s">
        <v>428</v>
      </c>
      <c r="D306" s="104"/>
      <c r="E306" s="104"/>
      <c r="F306" s="104"/>
      <c r="G306" s="104"/>
      <c r="H306" s="104"/>
      <c r="I306" s="104"/>
      <c r="J306" s="104"/>
      <c r="K306" s="104"/>
      <c r="L306" s="104"/>
      <c r="M306" s="108" t="s">
        <v>417</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0.2</v>
      </c>
      <c r="AL306" s="106"/>
      <c r="AM306" s="106"/>
      <c r="AN306" s="106"/>
      <c r="AO306" s="106"/>
      <c r="AP306" s="107"/>
      <c r="AQ306" s="108" t="s">
        <v>414</v>
      </c>
      <c r="AR306" s="104"/>
      <c r="AS306" s="104"/>
      <c r="AT306" s="104"/>
      <c r="AU306" s="105" t="s">
        <v>385</v>
      </c>
      <c r="AV306" s="106"/>
      <c r="AW306" s="106"/>
      <c r="AX306" s="107"/>
    </row>
    <row r="307" spans="1:50" ht="24" customHeight="1" x14ac:dyDescent="0.15">
      <c r="A307" s="103">
        <v>6</v>
      </c>
      <c r="B307" s="103">
        <v>1</v>
      </c>
      <c r="C307" s="108" t="s">
        <v>429</v>
      </c>
      <c r="D307" s="104"/>
      <c r="E307" s="104"/>
      <c r="F307" s="104"/>
      <c r="G307" s="104"/>
      <c r="H307" s="104"/>
      <c r="I307" s="104"/>
      <c r="J307" s="104"/>
      <c r="K307" s="104"/>
      <c r="L307" s="104"/>
      <c r="M307" s="108" t="s">
        <v>417</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0.1</v>
      </c>
      <c r="AL307" s="106"/>
      <c r="AM307" s="106"/>
      <c r="AN307" s="106"/>
      <c r="AO307" s="106"/>
      <c r="AP307" s="107"/>
      <c r="AQ307" s="108" t="s">
        <v>414</v>
      </c>
      <c r="AR307" s="104"/>
      <c r="AS307" s="104"/>
      <c r="AT307" s="104"/>
      <c r="AU307" s="105" t="s">
        <v>385</v>
      </c>
      <c r="AV307" s="106"/>
      <c r="AW307" s="106"/>
      <c r="AX307" s="107"/>
    </row>
    <row r="308" spans="1:50" ht="24" customHeight="1" x14ac:dyDescent="0.15">
      <c r="A308" s="103">
        <v>7</v>
      </c>
      <c r="B308" s="103">
        <v>1</v>
      </c>
      <c r="C308" s="108" t="s">
        <v>420</v>
      </c>
      <c r="D308" s="104"/>
      <c r="E308" s="104"/>
      <c r="F308" s="104"/>
      <c r="G308" s="104"/>
      <c r="H308" s="104"/>
      <c r="I308" s="104"/>
      <c r="J308" s="104"/>
      <c r="K308" s="104"/>
      <c r="L308" s="104"/>
      <c r="M308" s="108" t="s">
        <v>417</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0.1</v>
      </c>
      <c r="AL308" s="106"/>
      <c r="AM308" s="106"/>
      <c r="AN308" s="106"/>
      <c r="AO308" s="106"/>
      <c r="AP308" s="107"/>
      <c r="AQ308" s="108" t="s">
        <v>414</v>
      </c>
      <c r="AR308" s="104"/>
      <c r="AS308" s="104"/>
      <c r="AT308" s="104"/>
      <c r="AU308" s="105" t="s">
        <v>385</v>
      </c>
      <c r="AV308" s="106"/>
      <c r="AW308" s="106"/>
      <c r="AX308" s="107"/>
    </row>
    <row r="309" spans="1:50" ht="24" customHeight="1" x14ac:dyDescent="0.15">
      <c r="A309" s="103">
        <v>8</v>
      </c>
      <c r="B309" s="103">
        <v>1</v>
      </c>
      <c r="C309" s="108" t="s">
        <v>421</v>
      </c>
      <c r="D309" s="104"/>
      <c r="E309" s="104"/>
      <c r="F309" s="104"/>
      <c r="G309" s="104"/>
      <c r="H309" s="104"/>
      <c r="I309" s="104"/>
      <c r="J309" s="104"/>
      <c r="K309" s="104"/>
      <c r="L309" s="104"/>
      <c r="M309" s="108" t="s">
        <v>417</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0.1</v>
      </c>
      <c r="AL309" s="106"/>
      <c r="AM309" s="106"/>
      <c r="AN309" s="106"/>
      <c r="AO309" s="106"/>
      <c r="AP309" s="107"/>
      <c r="AQ309" s="108" t="s">
        <v>414</v>
      </c>
      <c r="AR309" s="104"/>
      <c r="AS309" s="104"/>
      <c r="AT309" s="104"/>
      <c r="AU309" s="105" t="s">
        <v>385</v>
      </c>
      <c r="AV309" s="106"/>
      <c r="AW309" s="106"/>
      <c r="AX309" s="107"/>
    </row>
    <row r="310" spans="1:50" ht="24" customHeight="1" x14ac:dyDescent="0.15">
      <c r="A310" s="103">
        <v>9</v>
      </c>
      <c r="B310" s="103">
        <v>1</v>
      </c>
      <c r="C310" s="108" t="s">
        <v>430</v>
      </c>
      <c r="D310" s="104"/>
      <c r="E310" s="104"/>
      <c r="F310" s="104"/>
      <c r="G310" s="104"/>
      <c r="H310" s="104"/>
      <c r="I310" s="104"/>
      <c r="J310" s="104"/>
      <c r="K310" s="104"/>
      <c r="L310" s="104"/>
      <c r="M310" s="108" t="s">
        <v>417</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0.1</v>
      </c>
      <c r="AL310" s="106"/>
      <c r="AM310" s="106"/>
      <c r="AN310" s="106"/>
      <c r="AO310" s="106"/>
      <c r="AP310" s="107"/>
      <c r="AQ310" s="108" t="s">
        <v>414</v>
      </c>
      <c r="AR310" s="104"/>
      <c r="AS310" s="104"/>
      <c r="AT310" s="104"/>
      <c r="AU310" s="105" t="s">
        <v>385</v>
      </c>
      <c r="AV310" s="106"/>
      <c r="AW310" s="106"/>
      <c r="AX310" s="107"/>
    </row>
    <row r="311" spans="1:50" ht="24" customHeight="1" x14ac:dyDescent="0.15">
      <c r="A311" s="103">
        <v>10</v>
      </c>
      <c r="B311" s="103">
        <v>1</v>
      </c>
      <c r="C311" s="108" t="s">
        <v>431</v>
      </c>
      <c r="D311" s="104"/>
      <c r="E311" s="104"/>
      <c r="F311" s="104"/>
      <c r="G311" s="104"/>
      <c r="H311" s="104"/>
      <c r="I311" s="104"/>
      <c r="J311" s="104"/>
      <c r="K311" s="104"/>
      <c r="L311" s="104"/>
      <c r="M311" s="108" t="s">
        <v>417</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0.1</v>
      </c>
      <c r="AL311" s="106"/>
      <c r="AM311" s="106"/>
      <c r="AN311" s="106"/>
      <c r="AO311" s="106"/>
      <c r="AP311" s="107"/>
      <c r="AQ311" s="108" t="s">
        <v>414</v>
      </c>
      <c r="AR311" s="104"/>
      <c r="AS311" s="104"/>
      <c r="AT311" s="104"/>
      <c r="AU311" s="105" t="s">
        <v>385</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4" t="s">
        <v>321</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301" priority="683">
      <formula>IF(RIGHT(TEXT(P14,"0.#"),1)=".",FALSE,TRUE)</formula>
    </cfRule>
    <cfRule type="expression" dxfId="300" priority="684">
      <formula>IF(RIGHT(TEXT(P14,"0.#"),1)=".",TRUE,FALSE)</formula>
    </cfRule>
  </conditionalFormatting>
  <conditionalFormatting sqref="AT83:AX83">
    <cfRule type="expression" dxfId="299" priority="585">
      <formula>IF(RIGHT(TEXT(AT83,"0.#"),1)=".",FALSE,TRUE)</formula>
    </cfRule>
    <cfRule type="expression" dxfId="298" priority="586">
      <formula>IF(RIGHT(TEXT(AT83,"0.#"),1)=".",TRUE,FALSE)</formula>
    </cfRule>
  </conditionalFormatting>
  <conditionalFormatting sqref="L99">
    <cfRule type="expression" dxfId="297" priority="565">
      <formula>IF(RIGHT(TEXT(L99,"0.#"),1)=".",FALSE,TRUE)</formula>
    </cfRule>
    <cfRule type="expression" dxfId="296" priority="566">
      <formula>IF(RIGHT(TEXT(L99,"0.#"),1)=".",TRUE,FALSE)</formula>
    </cfRule>
  </conditionalFormatting>
  <conditionalFormatting sqref="L104">
    <cfRule type="expression" dxfId="295" priority="563">
      <formula>IF(RIGHT(TEXT(L104,"0.#"),1)=".",FALSE,TRUE)</formula>
    </cfRule>
    <cfRule type="expression" dxfId="294" priority="564">
      <formula>IF(RIGHT(TEXT(L104,"0.#"),1)=".",TRUE,FALSE)</formula>
    </cfRule>
  </conditionalFormatting>
  <conditionalFormatting sqref="R104">
    <cfRule type="expression" dxfId="293" priority="561">
      <formula>IF(RIGHT(TEXT(R104,"0.#"),1)=".",FALSE,TRUE)</formula>
    </cfRule>
    <cfRule type="expression" dxfId="292" priority="562">
      <formula>IF(RIGHT(TEXT(R104,"0.#"),1)=".",TRUE,FALSE)</formula>
    </cfRule>
  </conditionalFormatting>
  <conditionalFormatting sqref="P18:AX18">
    <cfRule type="expression" dxfId="291" priority="559">
      <formula>IF(RIGHT(TEXT(P18,"0.#"),1)=".",FALSE,TRUE)</formula>
    </cfRule>
    <cfRule type="expression" dxfId="290" priority="560">
      <formula>IF(RIGHT(TEXT(P18,"0.#"),1)=".",TRUE,FALSE)</formula>
    </cfRule>
  </conditionalFormatting>
  <conditionalFormatting sqref="Y181">
    <cfRule type="expression" dxfId="289" priority="555">
      <formula>IF(RIGHT(TEXT(Y181,"0.#"),1)=".",FALSE,TRUE)</formula>
    </cfRule>
    <cfRule type="expression" dxfId="288" priority="556">
      <formula>IF(RIGHT(TEXT(Y181,"0.#"),1)=".",TRUE,FALSE)</formula>
    </cfRule>
  </conditionalFormatting>
  <conditionalFormatting sqref="Y190">
    <cfRule type="expression" dxfId="287" priority="551">
      <formula>IF(RIGHT(TEXT(Y190,"0.#"),1)=".",FALSE,TRUE)</formula>
    </cfRule>
    <cfRule type="expression" dxfId="286" priority="552">
      <formula>IF(RIGHT(TEXT(Y190,"0.#"),1)=".",TRUE,FALSE)</formula>
    </cfRule>
  </conditionalFormatting>
  <conditionalFormatting sqref="AK236">
    <cfRule type="expression" dxfId="285" priority="473">
      <formula>IF(RIGHT(TEXT(AK236,"0.#"),1)=".",FALSE,TRUE)</formula>
    </cfRule>
    <cfRule type="expression" dxfId="284" priority="474">
      <formula>IF(RIGHT(TEXT(AK236,"0.#"),1)=".",TRUE,FALSE)</formula>
    </cfRule>
  </conditionalFormatting>
  <conditionalFormatting sqref="AE54:AI54">
    <cfRule type="expression" dxfId="283" priority="423">
      <formula>IF(RIGHT(TEXT(AE54,"0.#"),1)=".",FALSE,TRUE)</formula>
    </cfRule>
    <cfRule type="expression" dxfId="282" priority="424">
      <formula>IF(RIGHT(TEXT(AE54,"0.#"),1)=".",TRUE,FALSE)</formula>
    </cfRule>
  </conditionalFormatting>
  <conditionalFormatting sqref="P13:AX13 AR15:AX15 P15:V17">
    <cfRule type="expression" dxfId="281" priority="381">
      <formula>IF(RIGHT(TEXT(P13,"0.#"),1)=".",FALSE,TRUE)</formula>
    </cfRule>
    <cfRule type="expression" dxfId="280" priority="382">
      <formula>IF(RIGHT(TEXT(P13,"0.#"),1)=".",TRUE,FALSE)</formula>
    </cfRule>
  </conditionalFormatting>
  <conditionalFormatting sqref="P19:AJ19">
    <cfRule type="expression" dxfId="279" priority="379">
      <formula>IF(RIGHT(TEXT(P19,"0.#"),1)=".",FALSE,TRUE)</formula>
    </cfRule>
    <cfRule type="expression" dxfId="278" priority="380">
      <formula>IF(RIGHT(TEXT(P19,"0.#"),1)=".",TRUE,FALSE)</formula>
    </cfRule>
  </conditionalFormatting>
  <conditionalFormatting sqref="AE55:AX55 AJ54:AS54">
    <cfRule type="expression" dxfId="277" priority="375">
      <formula>IF(RIGHT(TEXT(AE54,"0.#"),1)=".",FALSE,TRUE)</formula>
    </cfRule>
    <cfRule type="expression" dxfId="276" priority="376">
      <formula>IF(RIGHT(TEXT(AE54,"0.#"),1)=".",TRUE,FALSE)</formula>
    </cfRule>
  </conditionalFormatting>
  <conditionalFormatting sqref="AE68:AI68">
    <cfRule type="expression" dxfId="275" priority="371">
      <formula>IF(RIGHT(TEXT(AE68,"0.#"),1)=".",FALSE,TRUE)</formula>
    </cfRule>
    <cfRule type="expression" dxfId="274" priority="372">
      <formula>IF(RIGHT(TEXT(AE68,"0.#"),1)=".",TRUE,FALSE)</formula>
    </cfRule>
  </conditionalFormatting>
  <conditionalFormatting sqref="AJ95:AX95 AJ92:AX92 AJ86:AN86 AT86:AX86 AT89:AX89">
    <cfRule type="expression" dxfId="273" priority="367">
      <formula>IF(RIGHT(TEXT(AJ86,"0.#"),1)=".",FALSE,TRUE)</formula>
    </cfRule>
    <cfRule type="expression" dxfId="272" priority="368">
      <formula>IF(RIGHT(TEXT(AJ86,"0.#"),1)=".",TRUE,FALSE)</formula>
    </cfRule>
  </conditionalFormatting>
  <conditionalFormatting sqref="L100:L103 L98">
    <cfRule type="expression" dxfId="271" priority="365">
      <formula>IF(RIGHT(TEXT(L98,"0.#"),1)=".",FALSE,TRUE)</formula>
    </cfRule>
    <cfRule type="expression" dxfId="270" priority="366">
      <formula>IF(RIGHT(TEXT(L98,"0.#"),1)=".",TRUE,FALSE)</formula>
    </cfRule>
  </conditionalFormatting>
  <conditionalFormatting sqref="R100:R103">
    <cfRule type="expression" dxfId="269" priority="359">
      <formula>IF(RIGHT(TEXT(R100,"0.#"),1)=".",FALSE,TRUE)</formula>
    </cfRule>
    <cfRule type="expression" dxfId="268" priority="360">
      <formula>IF(RIGHT(TEXT(R100,"0.#"),1)=".",TRUE,FALSE)</formula>
    </cfRule>
  </conditionalFormatting>
  <conditionalFormatting sqref="Y182:Y189 Y180">
    <cfRule type="expression" dxfId="267" priority="357">
      <formula>IF(RIGHT(TEXT(Y180,"0.#"),1)=".",FALSE,TRUE)</formula>
    </cfRule>
    <cfRule type="expression" dxfId="266" priority="358">
      <formula>IF(RIGHT(TEXT(Y180,"0.#"),1)=".",TRUE,FALSE)</formula>
    </cfRule>
  </conditionalFormatting>
  <conditionalFormatting sqref="AU181">
    <cfRule type="expression" dxfId="265" priority="355">
      <formula>IF(RIGHT(TEXT(AU181,"0.#"),1)=".",FALSE,TRUE)</formula>
    </cfRule>
    <cfRule type="expression" dxfId="264" priority="356">
      <formula>IF(RIGHT(TEXT(AU181,"0.#"),1)=".",TRUE,FALSE)</formula>
    </cfRule>
  </conditionalFormatting>
  <conditionalFormatting sqref="AU190">
    <cfRule type="expression" dxfId="263" priority="353">
      <formula>IF(RIGHT(TEXT(AU190,"0.#"),1)=".",FALSE,TRUE)</formula>
    </cfRule>
    <cfRule type="expression" dxfId="262" priority="354">
      <formula>IF(RIGHT(TEXT(AU190,"0.#"),1)=".",TRUE,FALSE)</formula>
    </cfRule>
  </conditionalFormatting>
  <conditionalFormatting sqref="AU182:AU189 AU180">
    <cfRule type="expression" dxfId="261" priority="351">
      <formula>IF(RIGHT(TEXT(AU180,"0.#"),1)=".",FALSE,TRUE)</formula>
    </cfRule>
    <cfRule type="expression" dxfId="260" priority="352">
      <formula>IF(RIGHT(TEXT(AU180,"0.#"),1)=".",TRUE,FALSE)</formula>
    </cfRule>
  </conditionalFormatting>
  <conditionalFormatting sqref="Y220 Y207 Y194">
    <cfRule type="expression" dxfId="259" priority="337">
      <formula>IF(RIGHT(TEXT(Y194,"0.#"),1)=".",FALSE,TRUE)</formula>
    </cfRule>
    <cfRule type="expression" dxfId="258" priority="338">
      <formula>IF(RIGHT(TEXT(Y194,"0.#"),1)=".",TRUE,FALSE)</formula>
    </cfRule>
  </conditionalFormatting>
  <conditionalFormatting sqref="Y229 Y216 Y203">
    <cfRule type="expression" dxfId="257" priority="335">
      <formula>IF(RIGHT(TEXT(Y203,"0.#"),1)=".",FALSE,TRUE)</formula>
    </cfRule>
    <cfRule type="expression" dxfId="256" priority="336">
      <formula>IF(RIGHT(TEXT(Y203,"0.#"),1)=".",TRUE,FALSE)</formula>
    </cfRule>
  </conditionalFormatting>
  <conditionalFormatting sqref="Y221:Y228 Y219 Y208:Y215 Y206 Y195:Y202 Y193">
    <cfRule type="expression" dxfId="255" priority="333">
      <formula>IF(RIGHT(TEXT(Y193,"0.#"),1)=".",FALSE,TRUE)</formula>
    </cfRule>
    <cfRule type="expression" dxfId="254" priority="334">
      <formula>IF(RIGHT(TEXT(Y193,"0.#"),1)=".",TRUE,FALSE)</formula>
    </cfRule>
  </conditionalFormatting>
  <conditionalFormatting sqref="AU220 AU207 AU194">
    <cfRule type="expression" dxfId="253" priority="331">
      <formula>IF(RIGHT(TEXT(AU194,"0.#"),1)=".",FALSE,TRUE)</formula>
    </cfRule>
    <cfRule type="expression" dxfId="252" priority="332">
      <formula>IF(RIGHT(TEXT(AU194,"0.#"),1)=".",TRUE,FALSE)</formula>
    </cfRule>
  </conditionalFormatting>
  <conditionalFormatting sqref="AU229 AU216 AU203">
    <cfRule type="expression" dxfId="251" priority="329">
      <formula>IF(RIGHT(TEXT(AU203,"0.#"),1)=".",FALSE,TRUE)</formula>
    </cfRule>
    <cfRule type="expression" dxfId="250" priority="330">
      <formula>IF(RIGHT(TEXT(AU203,"0.#"),1)=".",TRUE,FALSE)</formula>
    </cfRule>
  </conditionalFormatting>
  <conditionalFormatting sqref="AU221:AU228 AU219 AU208:AU215 AU206 AU195:AU202 AU193">
    <cfRule type="expression" dxfId="249" priority="327">
      <formula>IF(RIGHT(TEXT(AU193,"0.#"),1)=".",FALSE,TRUE)</formula>
    </cfRule>
    <cfRule type="expression" dxfId="248" priority="328">
      <formula>IF(RIGHT(TEXT(AU193,"0.#"),1)=".",TRUE,FALSE)</formula>
    </cfRule>
  </conditionalFormatting>
  <conditionalFormatting sqref="AE56:AI56">
    <cfRule type="expression" dxfId="247" priority="301">
      <formula>IF(AND(AE56&gt;=0, RIGHT(TEXT(AE56,"0.#"),1)&lt;&gt;"."),TRUE,FALSE)</formula>
    </cfRule>
    <cfRule type="expression" dxfId="246" priority="302">
      <formula>IF(AND(AE56&gt;=0, RIGHT(TEXT(AE56,"0.#"),1)="."),TRUE,FALSE)</formula>
    </cfRule>
    <cfRule type="expression" dxfId="245" priority="303">
      <formula>IF(AND(AE56&lt;0, RIGHT(TEXT(AE56,"0.#"),1)&lt;&gt;"."),TRUE,FALSE)</formula>
    </cfRule>
    <cfRule type="expression" dxfId="244" priority="304">
      <formula>IF(AND(AE56&lt;0, RIGHT(TEXT(AE56,"0.#"),1)="."),TRUE,FALSE)</formula>
    </cfRule>
  </conditionalFormatting>
  <conditionalFormatting sqref="AJ56:AS56">
    <cfRule type="expression" dxfId="243" priority="297">
      <formula>IF(AND(AJ56&gt;=0, RIGHT(TEXT(AJ56,"0.#"),1)&lt;&gt;"."),TRUE,FALSE)</formula>
    </cfRule>
    <cfRule type="expression" dxfId="242" priority="298">
      <formula>IF(AND(AJ56&gt;=0, RIGHT(TEXT(AJ56,"0.#"),1)="."),TRUE,FALSE)</formula>
    </cfRule>
    <cfRule type="expression" dxfId="241" priority="299">
      <formula>IF(AND(AJ56&lt;0, RIGHT(TEXT(AJ56,"0.#"),1)&lt;&gt;"."),TRUE,FALSE)</formula>
    </cfRule>
    <cfRule type="expression" dxfId="240" priority="300">
      <formula>IF(AND(AJ56&lt;0, RIGHT(TEXT(AJ56,"0.#"),1)="."),TRUE,FALSE)</formula>
    </cfRule>
  </conditionalFormatting>
  <conditionalFormatting sqref="AK237:AK265">
    <cfRule type="expression" dxfId="239" priority="285">
      <formula>IF(RIGHT(TEXT(AK237,"0.#"),1)=".",FALSE,TRUE)</formula>
    </cfRule>
    <cfRule type="expression" dxfId="238" priority="286">
      <formula>IF(RIGHT(TEXT(AK237,"0.#"),1)=".",TRUE,FALSE)</formula>
    </cfRule>
  </conditionalFormatting>
  <conditionalFormatting sqref="AU237:AX265">
    <cfRule type="expression" dxfId="237" priority="281">
      <formula>IF(AND(AU237&gt;=0, RIGHT(TEXT(AU237,"0.#"),1)&lt;&gt;"."),TRUE,FALSE)</formula>
    </cfRule>
    <cfRule type="expression" dxfId="236" priority="282">
      <formula>IF(AND(AU237&gt;=0, RIGHT(TEXT(AU237,"0.#"),1)="."),TRUE,FALSE)</formula>
    </cfRule>
    <cfRule type="expression" dxfId="235" priority="283">
      <formula>IF(AND(AU237&lt;0, RIGHT(TEXT(AU237,"0.#"),1)&lt;&gt;"."),TRUE,FALSE)</formula>
    </cfRule>
    <cfRule type="expression" dxfId="234" priority="284">
      <formula>IF(AND(AU237&lt;0, RIGHT(TEXT(AU237,"0.#"),1)="."),TRUE,FALSE)</formula>
    </cfRule>
  </conditionalFormatting>
  <conditionalFormatting sqref="AK269">
    <cfRule type="expression" dxfId="233" priority="279">
      <formula>IF(RIGHT(TEXT(AK269,"0.#"),1)=".",FALSE,TRUE)</formula>
    </cfRule>
    <cfRule type="expression" dxfId="232" priority="280">
      <formula>IF(RIGHT(TEXT(AK269,"0.#"),1)=".",TRUE,FALSE)</formula>
    </cfRule>
  </conditionalFormatting>
  <conditionalFormatting sqref="AU269:AX269">
    <cfRule type="expression" dxfId="231" priority="275">
      <formula>IF(AND(AU269&gt;=0, RIGHT(TEXT(AU269,"0.#"),1)&lt;&gt;"."),TRUE,FALSE)</formula>
    </cfRule>
    <cfRule type="expression" dxfId="230" priority="276">
      <formula>IF(AND(AU269&gt;=0, RIGHT(TEXT(AU269,"0.#"),1)="."),TRUE,FALSE)</formula>
    </cfRule>
    <cfRule type="expression" dxfId="229" priority="277">
      <formula>IF(AND(AU269&lt;0, RIGHT(TEXT(AU269,"0.#"),1)&lt;&gt;"."),TRUE,FALSE)</formula>
    </cfRule>
    <cfRule type="expression" dxfId="228" priority="278">
      <formula>IF(AND(AU269&lt;0, RIGHT(TEXT(AU269,"0.#"),1)="."),TRUE,FALSE)</formula>
    </cfRule>
  </conditionalFormatting>
  <conditionalFormatting sqref="AK270:AK298">
    <cfRule type="expression" dxfId="227" priority="273">
      <formula>IF(RIGHT(TEXT(AK270,"0.#"),1)=".",FALSE,TRUE)</formula>
    </cfRule>
    <cfRule type="expression" dxfId="226" priority="274">
      <formula>IF(RIGHT(TEXT(AK270,"0.#"),1)=".",TRUE,FALSE)</formula>
    </cfRule>
  </conditionalFormatting>
  <conditionalFormatting sqref="AU270:AX298">
    <cfRule type="expression" dxfId="225" priority="269">
      <formula>IF(AND(AU270&gt;=0, RIGHT(TEXT(AU270,"0.#"),1)&lt;&gt;"."),TRUE,FALSE)</formula>
    </cfRule>
    <cfRule type="expression" dxfId="224" priority="270">
      <formula>IF(AND(AU270&gt;=0, RIGHT(TEXT(AU270,"0.#"),1)="."),TRUE,FALSE)</formula>
    </cfRule>
    <cfRule type="expression" dxfId="223" priority="271">
      <formula>IF(AND(AU270&lt;0, RIGHT(TEXT(AU270,"0.#"),1)&lt;&gt;"."),TRUE,FALSE)</formula>
    </cfRule>
    <cfRule type="expression" dxfId="222" priority="272">
      <formula>IF(AND(AU270&lt;0, RIGHT(TEXT(AU270,"0.#"),1)="."),TRUE,FALSE)</formula>
    </cfRule>
  </conditionalFormatting>
  <conditionalFormatting sqref="AK302">
    <cfRule type="expression" dxfId="221" priority="267">
      <formula>IF(RIGHT(TEXT(AK302,"0.#"),1)=".",FALSE,TRUE)</formula>
    </cfRule>
    <cfRule type="expression" dxfId="220" priority="268">
      <formula>IF(RIGHT(TEXT(AK302,"0.#"),1)=".",TRUE,FALSE)</formula>
    </cfRule>
  </conditionalFormatting>
  <conditionalFormatting sqref="AU302:AX302">
    <cfRule type="expression" dxfId="219" priority="263">
      <formula>IF(AND(AU302&gt;=0, RIGHT(TEXT(AU302,"0.#"),1)&lt;&gt;"."),TRUE,FALSE)</formula>
    </cfRule>
    <cfRule type="expression" dxfId="218" priority="264">
      <formula>IF(AND(AU302&gt;=0, RIGHT(TEXT(AU302,"0.#"),1)="."),TRUE,FALSE)</formula>
    </cfRule>
    <cfRule type="expression" dxfId="217" priority="265">
      <formula>IF(AND(AU302&lt;0, RIGHT(TEXT(AU302,"0.#"),1)&lt;&gt;"."),TRUE,FALSE)</formula>
    </cfRule>
    <cfRule type="expression" dxfId="216" priority="266">
      <formula>IF(AND(AU302&lt;0, RIGHT(TEXT(AU302,"0.#"),1)="."),TRUE,FALSE)</formula>
    </cfRule>
  </conditionalFormatting>
  <conditionalFormatting sqref="AK303:AK307 AK312:AK331">
    <cfRule type="expression" dxfId="215" priority="261">
      <formula>IF(RIGHT(TEXT(AK303,"0.#"),1)=".",FALSE,TRUE)</formula>
    </cfRule>
    <cfRule type="expression" dxfId="214" priority="262">
      <formula>IF(RIGHT(TEXT(AK303,"0.#"),1)=".",TRUE,FALSE)</formula>
    </cfRule>
  </conditionalFormatting>
  <conditionalFormatting sqref="AU312:AX331">
    <cfRule type="expression" dxfId="213" priority="257">
      <formula>IF(AND(AU312&gt;=0, RIGHT(TEXT(AU312,"0.#"),1)&lt;&gt;"."),TRUE,FALSE)</formula>
    </cfRule>
    <cfRule type="expression" dxfId="212" priority="258">
      <formula>IF(AND(AU312&gt;=0, RIGHT(TEXT(AU312,"0.#"),1)="."),TRUE,FALSE)</formula>
    </cfRule>
    <cfRule type="expression" dxfId="211" priority="259">
      <formula>IF(AND(AU312&lt;0, RIGHT(TEXT(AU312,"0.#"),1)&lt;&gt;"."),TRUE,FALSE)</formula>
    </cfRule>
    <cfRule type="expression" dxfId="210" priority="260">
      <formula>IF(AND(AU312&lt;0, RIGHT(TEXT(AU312,"0.#"),1)="."),TRUE,FALSE)</formula>
    </cfRule>
  </conditionalFormatting>
  <conditionalFormatting sqref="AK335">
    <cfRule type="expression" dxfId="209" priority="255">
      <formula>IF(RIGHT(TEXT(AK335,"0.#"),1)=".",FALSE,TRUE)</formula>
    </cfRule>
    <cfRule type="expression" dxfId="208" priority="256">
      <formula>IF(RIGHT(TEXT(AK335,"0.#"),1)=".",TRUE,FALSE)</formula>
    </cfRule>
  </conditionalFormatting>
  <conditionalFormatting sqref="AU335:AX335">
    <cfRule type="expression" dxfId="207" priority="251">
      <formula>IF(AND(AU335&gt;=0, RIGHT(TEXT(AU335,"0.#"),1)&lt;&gt;"."),TRUE,FALSE)</formula>
    </cfRule>
    <cfRule type="expression" dxfId="206" priority="252">
      <formula>IF(AND(AU335&gt;=0, RIGHT(TEXT(AU335,"0.#"),1)="."),TRUE,FALSE)</formula>
    </cfRule>
    <cfRule type="expression" dxfId="205" priority="253">
      <formula>IF(AND(AU335&lt;0, RIGHT(TEXT(AU335,"0.#"),1)&lt;&gt;"."),TRUE,FALSE)</formula>
    </cfRule>
    <cfRule type="expression" dxfId="204" priority="254">
      <formula>IF(AND(AU335&lt;0, RIGHT(TEXT(AU335,"0.#"),1)="."),TRUE,FALSE)</formula>
    </cfRule>
  </conditionalFormatting>
  <conditionalFormatting sqref="AK336:AK364">
    <cfRule type="expression" dxfId="203" priority="249">
      <formula>IF(RIGHT(TEXT(AK336,"0.#"),1)=".",FALSE,TRUE)</formula>
    </cfRule>
    <cfRule type="expression" dxfId="202" priority="250">
      <formula>IF(RIGHT(TEXT(AK336,"0.#"),1)=".",TRUE,FALSE)</formula>
    </cfRule>
  </conditionalFormatting>
  <conditionalFormatting sqref="AU336:AX364">
    <cfRule type="expression" dxfId="201" priority="245">
      <formula>IF(AND(AU336&gt;=0, RIGHT(TEXT(AU336,"0.#"),1)&lt;&gt;"."),TRUE,FALSE)</formula>
    </cfRule>
    <cfRule type="expression" dxfId="200" priority="246">
      <formula>IF(AND(AU336&gt;=0, RIGHT(TEXT(AU336,"0.#"),1)="."),TRUE,FALSE)</formula>
    </cfRule>
    <cfRule type="expression" dxfId="199" priority="247">
      <formula>IF(AND(AU336&lt;0, RIGHT(TEXT(AU336,"0.#"),1)&lt;&gt;"."),TRUE,FALSE)</formula>
    </cfRule>
    <cfRule type="expression" dxfId="198" priority="248">
      <formula>IF(AND(AU336&lt;0, RIGHT(TEXT(AU336,"0.#"),1)="."),TRUE,FALSE)</formula>
    </cfRule>
  </conditionalFormatting>
  <conditionalFormatting sqref="AK368">
    <cfRule type="expression" dxfId="197" priority="243">
      <formula>IF(RIGHT(TEXT(AK368,"0.#"),1)=".",FALSE,TRUE)</formula>
    </cfRule>
    <cfRule type="expression" dxfId="196" priority="244">
      <formula>IF(RIGHT(TEXT(AK368,"0.#"),1)=".",TRUE,FALSE)</formula>
    </cfRule>
  </conditionalFormatting>
  <conditionalFormatting sqref="AU368:AX368">
    <cfRule type="expression" dxfId="195" priority="239">
      <formula>IF(AND(AU368&gt;=0, RIGHT(TEXT(AU368,"0.#"),1)&lt;&gt;"."),TRUE,FALSE)</formula>
    </cfRule>
    <cfRule type="expression" dxfId="194" priority="240">
      <formula>IF(AND(AU368&gt;=0, RIGHT(TEXT(AU368,"0.#"),1)="."),TRUE,FALSE)</formula>
    </cfRule>
    <cfRule type="expression" dxfId="193" priority="241">
      <formula>IF(AND(AU368&lt;0, RIGHT(TEXT(AU368,"0.#"),1)&lt;&gt;"."),TRUE,FALSE)</formula>
    </cfRule>
    <cfRule type="expression" dxfId="192" priority="242">
      <formula>IF(AND(AU368&lt;0, RIGHT(TEXT(AU368,"0.#"),1)="."),TRUE,FALSE)</formula>
    </cfRule>
  </conditionalFormatting>
  <conditionalFormatting sqref="AK369:AK397">
    <cfRule type="expression" dxfId="191" priority="237">
      <formula>IF(RIGHT(TEXT(AK369,"0.#"),1)=".",FALSE,TRUE)</formula>
    </cfRule>
    <cfRule type="expression" dxfId="190" priority="238">
      <formula>IF(RIGHT(TEXT(AK369,"0.#"),1)=".",TRUE,FALSE)</formula>
    </cfRule>
  </conditionalFormatting>
  <conditionalFormatting sqref="AU369:AX397">
    <cfRule type="expression" dxfId="189" priority="233">
      <formula>IF(AND(AU369&gt;=0, RIGHT(TEXT(AU369,"0.#"),1)&lt;&gt;"."),TRUE,FALSE)</formula>
    </cfRule>
    <cfRule type="expression" dxfId="188" priority="234">
      <formula>IF(AND(AU369&gt;=0, RIGHT(TEXT(AU369,"0.#"),1)="."),TRUE,FALSE)</formula>
    </cfRule>
    <cfRule type="expression" dxfId="187" priority="235">
      <formula>IF(AND(AU369&lt;0, RIGHT(TEXT(AU369,"0.#"),1)&lt;&gt;"."),TRUE,FALSE)</formula>
    </cfRule>
    <cfRule type="expression" dxfId="186" priority="236">
      <formula>IF(AND(AU369&lt;0, RIGHT(TEXT(AU369,"0.#"),1)="."),TRUE,FALSE)</formula>
    </cfRule>
  </conditionalFormatting>
  <conditionalFormatting sqref="AK401">
    <cfRule type="expression" dxfId="185" priority="231">
      <formula>IF(RIGHT(TEXT(AK401,"0.#"),1)=".",FALSE,TRUE)</formula>
    </cfRule>
    <cfRule type="expression" dxfId="184" priority="232">
      <formula>IF(RIGHT(TEXT(AK401,"0.#"),1)=".",TRUE,FALSE)</formula>
    </cfRule>
  </conditionalFormatting>
  <conditionalFormatting sqref="AU401:AX401">
    <cfRule type="expression" dxfId="183" priority="227">
      <formula>IF(AND(AU401&gt;=0, RIGHT(TEXT(AU401,"0.#"),1)&lt;&gt;"."),TRUE,FALSE)</formula>
    </cfRule>
    <cfRule type="expression" dxfId="182" priority="228">
      <formula>IF(AND(AU401&gt;=0, RIGHT(TEXT(AU401,"0.#"),1)="."),TRUE,FALSE)</formula>
    </cfRule>
    <cfRule type="expression" dxfId="181" priority="229">
      <formula>IF(AND(AU401&lt;0, RIGHT(TEXT(AU401,"0.#"),1)&lt;&gt;"."),TRUE,FALSE)</formula>
    </cfRule>
    <cfRule type="expression" dxfId="180" priority="230">
      <formula>IF(AND(AU401&lt;0, RIGHT(TEXT(AU401,"0.#"),1)="."),TRUE,FALSE)</formula>
    </cfRule>
  </conditionalFormatting>
  <conditionalFormatting sqref="AK402:AK430">
    <cfRule type="expression" dxfId="179" priority="225">
      <formula>IF(RIGHT(TEXT(AK402,"0.#"),1)=".",FALSE,TRUE)</formula>
    </cfRule>
    <cfRule type="expression" dxfId="178" priority="226">
      <formula>IF(RIGHT(TEXT(AK402,"0.#"),1)=".",TRUE,FALSE)</formula>
    </cfRule>
  </conditionalFormatting>
  <conditionalFormatting sqref="AU402:AX430">
    <cfRule type="expression" dxfId="177" priority="221">
      <formula>IF(AND(AU402&gt;=0, RIGHT(TEXT(AU402,"0.#"),1)&lt;&gt;"."),TRUE,FALSE)</formula>
    </cfRule>
    <cfRule type="expression" dxfId="176" priority="222">
      <formula>IF(AND(AU402&gt;=0, RIGHT(TEXT(AU402,"0.#"),1)="."),TRUE,FALSE)</formula>
    </cfRule>
    <cfRule type="expression" dxfId="175" priority="223">
      <formula>IF(AND(AU402&lt;0, RIGHT(TEXT(AU402,"0.#"),1)&lt;&gt;"."),TRUE,FALSE)</formula>
    </cfRule>
    <cfRule type="expression" dxfId="174" priority="224">
      <formula>IF(AND(AU402&lt;0, RIGHT(TEXT(AU402,"0.#"),1)="."),TRUE,FALSE)</formula>
    </cfRule>
  </conditionalFormatting>
  <conditionalFormatting sqref="AK434">
    <cfRule type="expression" dxfId="173" priority="219">
      <formula>IF(RIGHT(TEXT(AK434,"0.#"),1)=".",FALSE,TRUE)</formula>
    </cfRule>
    <cfRule type="expression" dxfId="172" priority="220">
      <formula>IF(RIGHT(TEXT(AK434,"0.#"),1)=".",TRUE,FALSE)</formula>
    </cfRule>
  </conditionalFormatting>
  <conditionalFormatting sqref="AU434:AX434">
    <cfRule type="expression" dxfId="171" priority="215">
      <formula>IF(AND(AU434&gt;=0, RIGHT(TEXT(AU434,"0.#"),1)&lt;&gt;"."),TRUE,FALSE)</formula>
    </cfRule>
    <cfRule type="expression" dxfId="170" priority="216">
      <formula>IF(AND(AU434&gt;=0, RIGHT(TEXT(AU434,"0.#"),1)="."),TRUE,FALSE)</formula>
    </cfRule>
    <cfRule type="expression" dxfId="169" priority="217">
      <formula>IF(AND(AU434&lt;0, RIGHT(TEXT(AU434,"0.#"),1)&lt;&gt;"."),TRUE,FALSE)</formula>
    </cfRule>
    <cfRule type="expression" dxfId="168" priority="218">
      <formula>IF(AND(AU434&lt;0, RIGHT(TEXT(AU434,"0.#"),1)="."),TRUE,FALSE)</formula>
    </cfRule>
  </conditionalFormatting>
  <conditionalFormatting sqref="AK435:AK463">
    <cfRule type="expression" dxfId="167" priority="213">
      <formula>IF(RIGHT(TEXT(AK435,"0.#"),1)=".",FALSE,TRUE)</formula>
    </cfRule>
    <cfRule type="expression" dxfId="166" priority="214">
      <formula>IF(RIGHT(TEXT(AK435,"0.#"),1)=".",TRUE,FALSE)</formula>
    </cfRule>
  </conditionalFormatting>
  <conditionalFormatting sqref="AU435:AX463">
    <cfRule type="expression" dxfId="165" priority="209">
      <formula>IF(AND(AU435&gt;=0, RIGHT(TEXT(AU435,"0.#"),1)&lt;&gt;"."),TRUE,FALSE)</formula>
    </cfRule>
    <cfRule type="expression" dxfId="164" priority="210">
      <formula>IF(AND(AU435&gt;=0, RIGHT(TEXT(AU435,"0.#"),1)="."),TRUE,FALSE)</formula>
    </cfRule>
    <cfRule type="expression" dxfId="163" priority="211">
      <formula>IF(AND(AU435&lt;0, RIGHT(TEXT(AU435,"0.#"),1)&lt;&gt;"."),TRUE,FALSE)</formula>
    </cfRule>
    <cfRule type="expression" dxfId="162" priority="212">
      <formula>IF(AND(AU435&lt;0, RIGHT(TEXT(AU435,"0.#"),1)="."),TRUE,FALSE)</formula>
    </cfRule>
  </conditionalFormatting>
  <conditionalFormatting sqref="AK467">
    <cfRule type="expression" dxfId="161" priority="207">
      <formula>IF(RIGHT(TEXT(AK467,"0.#"),1)=".",FALSE,TRUE)</formula>
    </cfRule>
    <cfRule type="expression" dxfId="160" priority="208">
      <formula>IF(RIGHT(TEXT(AK467,"0.#"),1)=".",TRUE,FALSE)</formula>
    </cfRule>
  </conditionalFormatting>
  <conditionalFormatting sqref="AU467:AX467">
    <cfRule type="expression" dxfId="159" priority="203">
      <formula>IF(AND(AU467&gt;=0, RIGHT(TEXT(AU467,"0.#"),1)&lt;&gt;"."),TRUE,FALSE)</formula>
    </cfRule>
    <cfRule type="expression" dxfId="158" priority="204">
      <formula>IF(AND(AU467&gt;=0, RIGHT(TEXT(AU467,"0.#"),1)="."),TRUE,FALSE)</formula>
    </cfRule>
    <cfRule type="expression" dxfId="157" priority="205">
      <formula>IF(AND(AU467&lt;0, RIGHT(TEXT(AU467,"0.#"),1)&lt;&gt;"."),TRUE,FALSE)</formula>
    </cfRule>
    <cfRule type="expression" dxfId="156" priority="206">
      <formula>IF(AND(AU467&lt;0, RIGHT(TEXT(AU467,"0.#"),1)="."),TRUE,FALSE)</formula>
    </cfRule>
  </conditionalFormatting>
  <conditionalFormatting sqref="AK468:AK496">
    <cfRule type="expression" dxfId="155" priority="201">
      <formula>IF(RIGHT(TEXT(AK468,"0.#"),1)=".",FALSE,TRUE)</formula>
    </cfRule>
    <cfRule type="expression" dxfId="154" priority="202">
      <formula>IF(RIGHT(TEXT(AK468,"0.#"),1)=".",TRUE,FALSE)</formula>
    </cfRule>
  </conditionalFormatting>
  <conditionalFormatting sqref="AU468:AX496">
    <cfRule type="expression" dxfId="153" priority="197">
      <formula>IF(AND(AU468&gt;=0, RIGHT(TEXT(AU468,"0.#"),1)&lt;&gt;"."),TRUE,FALSE)</formula>
    </cfRule>
    <cfRule type="expression" dxfId="152" priority="198">
      <formula>IF(AND(AU468&gt;=0, RIGHT(TEXT(AU468,"0.#"),1)="."),TRUE,FALSE)</formula>
    </cfRule>
    <cfRule type="expression" dxfId="151" priority="199">
      <formula>IF(AND(AU468&lt;0, RIGHT(TEXT(AU468,"0.#"),1)&lt;&gt;"."),TRUE,FALSE)</formula>
    </cfRule>
    <cfRule type="expression" dxfId="150" priority="200">
      <formula>IF(AND(AU468&lt;0, RIGHT(TEXT(AU468,"0.#"),1)="."),TRUE,FALSE)</formula>
    </cfRule>
  </conditionalFormatting>
  <conditionalFormatting sqref="AT24:AX24">
    <cfRule type="expression" dxfId="149" priority="195">
      <formula>IF(RIGHT(TEXT(AT24,"0.#"),1)=".",FALSE,TRUE)</formula>
    </cfRule>
    <cfRule type="expression" dxfId="148" priority="196">
      <formula>IF(RIGHT(TEXT(AT24,"0.#"),1)=".",TRUE,FALSE)</formula>
    </cfRule>
  </conditionalFormatting>
  <conditionalFormatting sqref="AU236:AX236">
    <cfRule type="expression" dxfId="147" priority="171">
      <formula>IF(AND(AU236&gt;=0, RIGHT(TEXT(AU236,"0.#"),1)&lt;&gt;"."),TRUE,FALSE)</formula>
    </cfRule>
    <cfRule type="expression" dxfId="146" priority="172">
      <formula>IF(AND(AU236&gt;=0, RIGHT(TEXT(AU236,"0.#"),1)="."),TRUE,FALSE)</formula>
    </cfRule>
    <cfRule type="expression" dxfId="145" priority="173">
      <formula>IF(AND(AU236&lt;0, RIGHT(TEXT(AU236,"0.#"),1)&lt;&gt;"."),TRUE,FALSE)</formula>
    </cfRule>
    <cfRule type="expression" dxfId="144" priority="174">
      <formula>IF(AND(AU236&lt;0, RIGHT(TEXT(AU236,"0.#"),1)="."),TRUE,FALSE)</formula>
    </cfRule>
  </conditionalFormatting>
  <conditionalFormatting sqref="AE43:AI43 AE38:AI38 AE33:AI33 AE28:AI28">
    <cfRule type="expression" dxfId="143" priority="169">
      <formula>IF(RIGHT(TEXT(AE28,"0.#"),1)=".",FALSE,TRUE)</formula>
    </cfRule>
    <cfRule type="expression" dxfId="142" priority="170">
      <formula>IF(RIGHT(TEXT(AE28,"0.#"),1)=".",TRUE,FALSE)</formula>
    </cfRule>
  </conditionalFormatting>
  <conditionalFormatting sqref="AE44:AX44 AJ43:AS43 AE39:AX39 AJ38:AS38 AJ34:AX34 AJ33:AS33 AE29:AX29 AJ28:AS28">
    <cfRule type="expression" dxfId="141" priority="167">
      <formula>IF(RIGHT(TEXT(AE28,"0.#"),1)=".",FALSE,TRUE)</formula>
    </cfRule>
    <cfRule type="expression" dxfId="140" priority="168">
      <formula>IF(RIGHT(TEXT(AE28,"0.#"),1)=".",TRUE,FALSE)</formula>
    </cfRule>
  </conditionalFormatting>
  <conditionalFormatting sqref="AE45:AI45 AE40:AI40 AE30:AI30">
    <cfRule type="expression" dxfId="139" priority="163">
      <formula>IF(AND(AE30&gt;=0, RIGHT(TEXT(AE30,"0.#"),1)&lt;&gt;"."),TRUE,FALSE)</formula>
    </cfRule>
    <cfRule type="expression" dxfId="138" priority="164">
      <formula>IF(AND(AE30&gt;=0, RIGHT(TEXT(AE30,"0.#"),1)="."),TRUE,FALSE)</formula>
    </cfRule>
    <cfRule type="expression" dxfId="137" priority="165">
      <formula>IF(AND(AE30&lt;0, RIGHT(TEXT(AE30,"0.#"),1)&lt;&gt;"."),TRUE,FALSE)</formula>
    </cfRule>
    <cfRule type="expression" dxfId="136" priority="166">
      <formula>IF(AND(AE30&lt;0, RIGHT(TEXT(AE30,"0.#"),1)="."),TRUE,FALSE)</formula>
    </cfRule>
  </conditionalFormatting>
  <conditionalFormatting sqref="AJ45:AS45 AJ40:AS40 AJ35:AS35 AJ30:AS30">
    <cfRule type="expression" dxfId="135" priority="159">
      <formula>IF(AND(AJ30&gt;=0, RIGHT(TEXT(AJ30,"0.#"),1)&lt;&gt;"."),TRUE,FALSE)</formula>
    </cfRule>
    <cfRule type="expression" dxfId="134" priority="160">
      <formula>IF(AND(AJ30&gt;=0, RIGHT(TEXT(AJ30,"0.#"),1)="."),TRUE,FALSE)</formula>
    </cfRule>
    <cfRule type="expression" dxfId="133" priority="161">
      <formula>IF(AND(AJ30&lt;0, RIGHT(TEXT(AJ30,"0.#"),1)&lt;&gt;"."),TRUE,FALSE)</formula>
    </cfRule>
    <cfRule type="expression" dxfId="132" priority="162">
      <formula>IF(AND(AJ30&lt;0, RIGHT(TEXT(AJ30,"0.#"),1)="."),TRUE,FALSE)</formula>
    </cfRule>
  </conditionalFormatting>
  <conditionalFormatting sqref="AE64:AI64 AE59:AI59">
    <cfRule type="expression" dxfId="131" priority="157">
      <formula>IF(RIGHT(TEXT(AE59,"0.#"),1)=".",FALSE,TRUE)</formula>
    </cfRule>
    <cfRule type="expression" dxfId="130" priority="158">
      <formula>IF(RIGHT(TEXT(AE59,"0.#"),1)=".",TRUE,FALSE)</formula>
    </cfRule>
  </conditionalFormatting>
  <conditionalFormatting sqref="AE65:AX65 AJ64:AS64 AE60:AX60 AJ59:AS59">
    <cfRule type="expression" dxfId="129" priority="155">
      <formula>IF(RIGHT(TEXT(AE59,"0.#"),1)=".",FALSE,TRUE)</formula>
    </cfRule>
    <cfRule type="expression" dxfId="128" priority="156">
      <formula>IF(RIGHT(TEXT(AE59,"0.#"),1)=".",TRUE,FALSE)</formula>
    </cfRule>
  </conditionalFormatting>
  <conditionalFormatting sqref="AE66:AI66 AE61:AI61">
    <cfRule type="expression" dxfId="127" priority="151">
      <formula>IF(AND(AE61&gt;=0, RIGHT(TEXT(AE61,"0.#"),1)&lt;&gt;"."),TRUE,FALSE)</formula>
    </cfRule>
    <cfRule type="expression" dxfId="126" priority="152">
      <formula>IF(AND(AE61&gt;=0, RIGHT(TEXT(AE61,"0.#"),1)="."),TRUE,FALSE)</formula>
    </cfRule>
    <cfRule type="expression" dxfId="125" priority="153">
      <formula>IF(AND(AE61&lt;0, RIGHT(TEXT(AE61,"0.#"),1)&lt;&gt;"."),TRUE,FALSE)</formula>
    </cfRule>
    <cfRule type="expression" dxfId="124" priority="154">
      <formula>IF(AND(AE61&lt;0, RIGHT(TEXT(AE61,"0.#"),1)="."),TRUE,FALSE)</formula>
    </cfRule>
  </conditionalFormatting>
  <conditionalFormatting sqref="AJ66:AS66 AJ61:AS61">
    <cfRule type="expression" dxfId="123" priority="147">
      <formula>IF(AND(AJ61&gt;=0, RIGHT(TEXT(AJ61,"0.#"),1)&lt;&gt;"."),TRUE,FALSE)</formula>
    </cfRule>
    <cfRule type="expression" dxfId="122" priority="148">
      <formula>IF(AND(AJ61&gt;=0, RIGHT(TEXT(AJ61,"0.#"),1)="."),TRUE,FALSE)</formula>
    </cfRule>
    <cfRule type="expression" dxfId="121" priority="149">
      <formula>IF(AND(AJ61&lt;0, RIGHT(TEXT(AJ61,"0.#"),1)&lt;&gt;"."),TRUE,FALSE)</formula>
    </cfRule>
    <cfRule type="expression" dxfId="120" priority="150">
      <formula>IF(AND(AJ61&lt;0, RIGHT(TEXT(AJ61,"0.#"),1)="."),TRUE,FALSE)</formula>
    </cfRule>
  </conditionalFormatting>
  <conditionalFormatting sqref="AE81:AX81 AJ78:AX78 AJ72:AX72">
    <cfRule type="expression" dxfId="119" priority="145">
      <formula>IF(RIGHT(TEXT(AE72,"0.#"),1)=".",FALSE,TRUE)</formula>
    </cfRule>
    <cfRule type="expression" dxfId="118" priority="146">
      <formula>IF(RIGHT(TEXT(AE72,"0.#"),1)=".",TRUE,FALSE)</formula>
    </cfRule>
  </conditionalFormatting>
  <conditionalFormatting sqref="AE80:AS80 AJ77:AS77 AO74:AS74 AJ71:AS71">
    <cfRule type="expression" dxfId="117" priority="143">
      <formula>IF(RIGHT(TEXT(AE71,"0.#"),1)=".",FALSE,TRUE)</formula>
    </cfRule>
    <cfRule type="expression" dxfId="116" priority="144">
      <formula>IF(RIGHT(TEXT(AE71,"0.#"),1)=".",TRUE,FALSE)</formula>
    </cfRule>
  </conditionalFormatting>
  <conditionalFormatting sqref="W15:AC15">
    <cfRule type="expression" dxfId="115" priority="141">
      <formula>IF(RIGHT(TEXT(W15,"0.#"),1)=".",FALSE,TRUE)</formula>
    </cfRule>
    <cfRule type="expression" dxfId="114" priority="142">
      <formula>IF(RIGHT(TEXT(W15,"0.#"),1)=".",TRUE,FALSE)</formula>
    </cfRule>
  </conditionalFormatting>
  <conditionalFormatting sqref="W16:AC16">
    <cfRule type="expression" dxfId="113" priority="139">
      <formula>IF(RIGHT(TEXT(W16,"0.#"),1)=".",FALSE,TRUE)</formula>
    </cfRule>
    <cfRule type="expression" dxfId="112" priority="140">
      <formula>IF(RIGHT(TEXT(W16,"0.#"),1)=".",TRUE,FALSE)</formula>
    </cfRule>
  </conditionalFormatting>
  <conditionalFormatting sqref="W17:AC17">
    <cfRule type="expression" dxfId="111" priority="137">
      <formula>IF(RIGHT(TEXT(W17,"0.#"),1)=".",FALSE,TRUE)</formula>
    </cfRule>
    <cfRule type="expression" dxfId="110" priority="138">
      <formula>IF(RIGHT(TEXT(W17,"0.#"),1)=".",TRUE,FALSE)</formula>
    </cfRule>
  </conditionalFormatting>
  <conditionalFormatting sqref="AD14:AQ17">
    <cfRule type="expression" dxfId="109" priority="135">
      <formula>IF(RIGHT(TEXT(AD14,"0.#"),1)=".",FALSE,TRUE)</formula>
    </cfRule>
    <cfRule type="expression" dxfId="108" priority="136">
      <formula>IF(RIGHT(TEXT(AD14,"0.#"),1)=".",TRUE,FALSE)</formula>
    </cfRule>
  </conditionalFormatting>
  <conditionalFormatting sqref="AE34:AI34">
    <cfRule type="expression" dxfId="107" priority="133">
      <formula>IF(RIGHT(TEXT(AE34,"0.#"),1)=".",FALSE,TRUE)</formula>
    </cfRule>
    <cfRule type="expression" dxfId="106" priority="134">
      <formula>IF(RIGHT(TEXT(AE34,"0.#"),1)=".",TRUE,FALSE)</formula>
    </cfRule>
  </conditionalFormatting>
  <conditionalFormatting sqref="AE35:AI35">
    <cfRule type="expression" dxfId="105" priority="131">
      <formula>IF(RIGHT(TEXT(AE35,"0.#"),1)=".",FALSE,TRUE)</formula>
    </cfRule>
    <cfRule type="expression" dxfId="104" priority="132">
      <formula>IF(RIGHT(TEXT(AE35,"0.#"),1)=".",TRUE,FALSE)</formula>
    </cfRule>
  </conditionalFormatting>
  <conditionalFormatting sqref="AJ23:AS24">
    <cfRule type="expression" dxfId="103" priority="129">
      <formula>IF(RIGHT(TEXT(AJ23,"0.#"),1)=".",FALSE,TRUE)</formula>
    </cfRule>
    <cfRule type="expression" dxfId="102" priority="130">
      <formula>IF(RIGHT(TEXT(AJ23,"0.#"),1)=".",TRUE,FALSE)</formula>
    </cfRule>
  </conditionalFormatting>
  <conditionalFormatting sqref="AJ25:AS25">
    <cfRule type="expression" dxfId="101" priority="125">
      <formula>IF(AND(AJ25&gt;=0, RIGHT(TEXT(AJ25,"0.#"),1)&lt;&gt;"."),TRUE,FALSE)</formula>
    </cfRule>
    <cfRule type="expression" dxfId="100" priority="126">
      <formula>IF(AND(AJ25&gt;=0, RIGHT(TEXT(AJ25,"0.#"),1)="."),TRUE,FALSE)</formula>
    </cfRule>
    <cfRule type="expression" dxfId="99" priority="127">
      <formula>IF(AND(AJ25&lt;0, RIGHT(TEXT(AJ25,"0.#"),1)&lt;&gt;"."),TRUE,FALSE)</formula>
    </cfRule>
    <cfRule type="expression" dxfId="98" priority="128">
      <formula>IF(AND(AJ25&lt;0, RIGHT(TEXT(AJ25,"0.#"),1)="."),TRUE,FALSE)</formula>
    </cfRule>
  </conditionalFormatting>
  <conditionalFormatting sqref="AE23:AI23">
    <cfRule type="expression" dxfId="97" priority="123">
      <formula>IF(RIGHT(TEXT(AE23,"0.#"),1)=".",FALSE,TRUE)</formula>
    </cfRule>
    <cfRule type="expression" dxfId="96" priority="124">
      <formula>IF(RIGHT(TEXT(AE23,"0.#"),1)=".",TRUE,FALSE)</formula>
    </cfRule>
  </conditionalFormatting>
  <conditionalFormatting sqref="AE24:AI24">
    <cfRule type="expression" dxfId="95" priority="121">
      <formula>IF(RIGHT(TEXT(AE24,"0.#"),1)=".",FALSE,TRUE)</formula>
    </cfRule>
    <cfRule type="expression" dxfId="94" priority="122">
      <formula>IF(RIGHT(TEXT(AE24,"0.#"),1)=".",TRUE,FALSE)</formula>
    </cfRule>
  </conditionalFormatting>
  <conditionalFormatting sqref="AE25:AI25">
    <cfRule type="expression" dxfId="93" priority="119">
      <formula>IF(RIGHT(TEXT(AE25,"0.#"),1)=".",FALSE,TRUE)</formula>
    </cfRule>
    <cfRule type="expression" dxfId="92" priority="120">
      <formula>IF(RIGHT(TEXT(AE25,"0.#"),1)=".",TRUE,FALSE)</formula>
    </cfRule>
  </conditionalFormatting>
  <conditionalFormatting sqref="AE69:AI69">
    <cfRule type="expression" dxfId="91" priority="117">
      <formula>IF(RIGHT(TEXT(AE69,"0.#"),1)=".",FALSE,TRUE)</formula>
    </cfRule>
    <cfRule type="expression" dxfId="90" priority="118">
      <formula>IF(RIGHT(TEXT(AE69,"0.#"),1)=".",TRUE,FALSE)</formula>
    </cfRule>
  </conditionalFormatting>
  <conditionalFormatting sqref="AE71:AI71">
    <cfRule type="expression" dxfId="89" priority="115">
      <formula>IF(RIGHT(TEXT(AE71,"0.#"),1)=".",FALSE,TRUE)</formula>
    </cfRule>
    <cfRule type="expression" dxfId="88" priority="116">
      <formula>IF(RIGHT(TEXT(AE71,"0.#"),1)=".",TRUE,FALSE)</formula>
    </cfRule>
  </conditionalFormatting>
  <conditionalFormatting sqref="AE72:AI72">
    <cfRule type="expression" dxfId="87" priority="113">
      <formula>IF(RIGHT(TEXT(AE72,"0.#"),1)=".",FALSE,TRUE)</formula>
    </cfRule>
    <cfRule type="expression" dxfId="86" priority="114">
      <formula>IF(RIGHT(TEXT(AE72,"0.#"),1)=".",TRUE,FALSE)</formula>
    </cfRule>
  </conditionalFormatting>
  <conditionalFormatting sqref="AE74:AI74">
    <cfRule type="expression" dxfId="85" priority="111">
      <formula>IF(RIGHT(TEXT(AE74,"0.#"),1)=".",FALSE,TRUE)</formula>
    </cfRule>
    <cfRule type="expression" dxfId="84" priority="112">
      <formula>IF(RIGHT(TEXT(AE74,"0.#"),1)=".",TRUE,FALSE)</formula>
    </cfRule>
  </conditionalFormatting>
  <conditionalFormatting sqref="AE75:AI75">
    <cfRule type="expression" dxfId="83" priority="109">
      <formula>IF(RIGHT(TEXT(AE75,"0.#"),1)=".",FALSE,TRUE)</formula>
    </cfRule>
    <cfRule type="expression" dxfId="82" priority="110">
      <formula>IF(RIGHT(TEXT(AE75,"0.#"),1)=".",TRUE,FALSE)</formula>
    </cfRule>
  </conditionalFormatting>
  <conditionalFormatting sqref="AE77:AI77">
    <cfRule type="expression" dxfId="81" priority="107">
      <formula>IF(RIGHT(TEXT(AE77,"0.#"),1)=".",FALSE,TRUE)</formula>
    </cfRule>
    <cfRule type="expression" dxfId="80" priority="108">
      <formula>IF(RIGHT(TEXT(AE77,"0.#"),1)=".",TRUE,FALSE)</formula>
    </cfRule>
  </conditionalFormatting>
  <conditionalFormatting sqref="AE78:AI78">
    <cfRule type="expression" dxfId="79" priority="105">
      <formula>IF(RIGHT(TEXT(AE78,"0.#"),1)=".",FALSE,TRUE)</formula>
    </cfRule>
    <cfRule type="expression" dxfId="78" priority="106">
      <formula>IF(RIGHT(TEXT(AE78,"0.#"),1)=".",TRUE,FALSE)</formula>
    </cfRule>
  </conditionalFormatting>
  <conditionalFormatting sqref="AE83:AI83">
    <cfRule type="expression" dxfId="77" priority="103">
      <formula>IF(RIGHT(TEXT(AE83,"0.#"),1)=".",FALSE,TRUE)</formula>
    </cfRule>
    <cfRule type="expression" dxfId="76" priority="104">
      <formula>IF(RIGHT(TEXT(AE83,"0.#"),1)=".",TRUE,FALSE)</formula>
    </cfRule>
  </conditionalFormatting>
  <conditionalFormatting sqref="AE84:AI84">
    <cfRule type="expression" dxfId="75" priority="101">
      <formula>IF(RIGHT(TEXT(AE84,"0.#"),1)=".",FALSE,TRUE)</formula>
    </cfRule>
    <cfRule type="expression" dxfId="74" priority="102">
      <formula>IF(RIGHT(TEXT(AE84,"0.#"),1)=".",TRUE,FALSE)</formula>
    </cfRule>
  </conditionalFormatting>
  <conditionalFormatting sqref="AE86:AI86">
    <cfRule type="expression" dxfId="73" priority="99">
      <formula>IF(RIGHT(TEXT(AE86,"0.#"),1)=".",FALSE,TRUE)</formula>
    </cfRule>
    <cfRule type="expression" dxfId="72" priority="100">
      <formula>IF(RIGHT(TEXT(AE86,"0.#"),1)=".",TRUE,FALSE)</formula>
    </cfRule>
  </conditionalFormatting>
  <conditionalFormatting sqref="AE87:AI87">
    <cfRule type="expression" dxfId="71" priority="97">
      <formula>IF(RIGHT(TEXT(AE87,"0.#"),1)=".",FALSE,TRUE)</formula>
    </cfRule>
    <cfRule type="expression" dxfId="70" priority="98">
      <formula>IF(RIGHT(TEXT(AE87,"0.#"),1)=".",TRUE,FALSE)</formula>
    </cfRule>
  </conditionalFormatting>
  <conditionalFormatting sqref="AE89:AI89">
    <cfRule type="expression" dxfId="69" priority="95">
      <formula>IF(RIGHT(TEXT(AE89,"0.#"),1)=".",FALSE,TRUE)</formula>
    </cfRule>
    <cfRule type="expression" dxfId="68" priority="96">
      <formula>IF(RIGHT(TEXT(AE89,"0.#"),1)=".",TRUE,FALSE)</formula>
    </cfRule>
  </conditionalFormatting>
  <conditionalFormatting sqref="AE90:AI90">
    <cfRule type="expression" dxfId="67" priority="93">
      <formula>IF(RIGHT(TEXT(AE90,"0.#"),1)=".",FALSE,TRUE)</formula>
    </cfRule>
    <cfRule type="expression" dxfId="66" priority="94">
      <formula>IF(RIGHT(TEXT(AE90,"0.#"),1)=".",TRUE,FALSE)</formula>
    </cfRule>
  </conditionalFormatting>
  <conditionalFormatting sqref="AE92:AI92">
    <cfRule type="expression" dxfId="65" priority="91">
      <formula>IF(RIGHT(TEXT(AE92,"0.#"),1)=".",FALSE,TRUE)</formula>
    </cfRule>
    <cfRule type="expression" dxfId="64" priority="92">
      <formula>IF(RIGHT(TEXT(AE92,"0.#"),1)=".",TRUE,FALSE)</formula>
    </cfRule>
  </conditionalFormatting>
  <conditionalFormatting sqref="AE93:AI93">
    <cfRule type="expression" dxfId="63" priority="89">
      <formula>IF(RIGHT(TEXT(AE93,"0.#"),1)=".",FALSE,TRUE)</formula>
    </cfRule>
    <cfRule type="expression" dxfId="62" priority="90">
      <formula>IF(RIGHT(TEXT(AE93,"0.#"),1)=".",TRUE,FALSE)</formula>
    </cfRule>
  </conditionalFormatting>
  <conditionalFormatting sqref="AE95:AI95">
    <cfRule type="expression" dxfId="61" priority="87">
      <formula>IF(RIGHT(TEXT(AE95,"0.#"),1)=".",FALSE,TRUE)</formula>
    </cfRule>
    <cfRule type="expression" dxfId="60" priority="88">
      <formula>IF(RIGHT(TEXT(AE95,"0.#"),1)=".",TRUE,FALSE)</formula>
    </cfRule>
  </conditionalFormatting>
  <conditionalFormatting sqref="AE96:AI96">
    <cfRule type="expression" dxfId="59" priority="85">
      <formula>IF(RIGHT(TEXT(AE96,"0.#"),1)=".",FALSE,TRUE)</formula>
    </cfRule>
    <cfRule type="expression" dxfId="58" priority="86">
      <formula>IF(RIGHT(TEXT(AE96,"0.#"),1)=".",TRUE,FALSE)</formula>
    </cfRule>
  </conditionalFormatting>
  <conditionalFormatting sqref="AJ87:AN87">
    <cfRule type="expression" dxfId="57" priority="75">
      <formula>IF(RIGHT(TEXT(AJ87,"0.#"),1)=".",FALSE,TRUE)</formula>
    </cfRule>
    <cfRule type="expression" dxfId="56" priority="76">
      <formula>IF(RIGHT(TEXT(AJ87,"0.#"),1)=".",TRUE,FALSE)</formula>
    </cfRule>
  </conditionalFormatting>
  <conditionalFormatting sqref="AJ93:AN93">
    <cfRule type="expression" dxfId="55" priority="73">
      <formula>IF(RIGHT(TEXT(AJ93,"0.#"),1)=".",FALSE,TRUE)</formula>
    </cfRule>
    <cfRule type="expression" dxfId="54" priority="74">
      <formula>IF(RIGHT(TEXT(AJ93,"0.#"),1)=".",TRUE,FALSE)</formula>
    </cfRule>
  </conditionalFormatting>
  <conditionalFormatting sqref="AJ96:AN96">
    <cfRule type="expression" dxfId="53" priority="69">
      <formula>IF(RIGHT(TEXT(AJ96,"0.#"),1)=".",FALSE,TRUE)</formula>
    </cfRule>
    <cfRule type="expression" dxfId="52" priority="70">
      <formula>IF(RIGHT(TEXT(AJ96,"0.#"),1)=".",TRUE,FALSE)</formula>
    </cfRule>
  </conditionalFormatting>
  <conditionalFormatting sqref="AK308:AK311">
    <cfRule type="expression" dxfId="51" priority="67">
      <formula>IF(RIGHT(TEXT(AK308,"0.#"),1)=".",FALSE,TRUE)</formula>
    </cfRule>
    <cfRule type="expression" dxfId="50" priority="68">
      <formula>IF(RIGHT(TEXT(AK308,"0.#"),1)=".",TRUE,FALSE)</formula>
    </cfRule>
  </conditionalFormatting>
  <conditionalFormatting sqref="AU303:AX311">
    <cfRule type="expression" dxfId="49" priority="63">
      <formula>IF(AND(AU303&gt;=0, RIGHT(TEXT(AU303,"0.#"),1)&lt;&gt;"."),TRUE,FALSE)</formula>
    </cfRule>
    <cfRule type="expression" dxfId="48" priority="64">
      <formula>IF(AND(AU303&gt;=0, RIGHT(TEXT(AU303,"0.#"),1)="."),TRUE,FALSE)</formula>
    </cfRule>
    <cfRule type="expression" dxfId="47" priority="65">
      <formula>IF(AND(AU303&lt;0, RIGHT(TEXT(AU303,"0.#"),1)&lt;&gt;"."),TRUE,FALSE)</formula>
    </cfRule>
    <cfRule type="expression" dxfId="46" priority="66">
      <formula>IF(AND(AU303&lt;0, RIGHT(TEXT(AU303,"0.#"),1)="."),TRUE,FALSE)</formula>
    </cfRule>
  </conditionalFormatting>
  <conditionalFormatting sqref="AO96:AS96">
    <cfRule type="expression" dxfId="45" priority="55">
      <formula>IF(RIGHT(TEXT(AO96,"0.#"),1)=".",FALSE,TRUE)</formula>
    </cfRule>
    <cfRule type="expression" dxfId="44" priority="56">
      <formula>IF(RIGHT(TEXT(AO96,"0.#"),1)=".",TRUE,FALSE)</formula>
    </cfRule>
  </conditionalFormatting>
  <conditionalFormatting sqref="AO93:AS93">
    <cfRule type="expression" dxfId="43" priority="53">
      <formula>IF(RIGHT(TEXT(AO93,"0.#"),1)=".",FALSE,TRUE)</formula>
    </cfRule>
    <cfRule type="expression" dxfId="42" priority="54">
      <formula>IF(RIGHT(TEXT(AO93,"0.#"),1)=".",TRUE,FALSE)</formula>
    </cfRule>
  </conditionalFormatting>
  <conditionalFormatting sqref="AJ74:AN74">
    <cfRule type="expression" dxfId="41" priority="45">
      <formula>IF(RIGHT(TEXT(AJ74,"0.#"),1)=".",FALSE,TRUE)</formula>
    </cfRule>
    <cfRule type="expression" dxfId="40" priority="46">
      <formula>IF(RIGHT(TEXT(AJ74,"0.#"),1)=".",TRUE,FALSE)</formula>
    </cfRule>
  </conditionalFormatting>
  <conditionalFormatting sqref="AJ75:AN75">
    <cfRule type="expression" dxfId="39" priority="43">
      <formula>IF(RIGHT(TEXT(AJ75,"0.#"),1)=".",FALSE,TRUE)</formula>
    </cfRule>
    <cfRule type="expression" dxfId="38" priority="44">
      <formula>IF(RIGHT(TEXT(AJ75,"0.#"),1)=".",TRUE,FALSE)</formula>
    </cfRule>
  </conditionalFormatting>
  <conditionalFormatting sqref="AO75:AS75">
    <cfRule type="expression" dxfId="37" priority="41">
      <formula>IF(RIGHT(TEXT(AO75,"0.#"),1)=".",FALSE,TRUE)</formula>
    </cfRule>
    <cfRule type="expression" dxfId="36" priority="42">
      <formula>IF(RIGHT(TEXT(AO75,"0.#"),1)=".",TRUE,FALSE)</formula>
    </cfRule>
  </conditionalFormatting>
  <conditionalFormatting sqref="AT75:AX75">
    <cfRule type="expression" dxfId="35" priority="39">
      <formula>IF(RIGHT(TEXT(AT75,"0.#"),1)=".",FALSE,TRUE)</formula>
    </cfRule>
    <cfRule type="expression" dxfId="34" priority="40">
      <formula>IF(RIGHT(TEXT(AT75,"0.#"),1)=".",TRUE,FALSE)</formula>
    </cfRule>
  </conditionalFormatting>
  <conditionalFormatting sqref="AO86:AS86">
    <cfRule type="expression" dxfId="33" priority="37">
      <formula>IF(RIGHT(TEXT(AO86,"0.#"),1)=".",FALSE,TRUE)</formula>
    </cfRule>
    <cfRule type="expression" dxfId="32" priority="38">
      <formula>IF(RIGHT(TEXT(AO86,"0.#"),1)=".",TRUE,FALSE)</formula>
    </cfRule>
  </conditionalFormatting>
  <conditionalFormatting sqref="AO87:AS87">
    <cfRule type="expression" dxfId="31" priority="35">
      <formula>IF(RIGHT(TEXT(AO87,"0.#"),1)=".",FALSE,TRUE)</formula>
    </cfRule>
    <cfRule type="expression" dxfId="30" priority="36">
      <formula>IF(RIGHT(TEXT(AO87,"0.#"),1)=".",TRUE,FALSE)</formula>
    </cfRule>
  </conditionalFormatting>
  <conditionalFormatting sqref="AO89:AS89">
    <cfRule type="expression" dxfId="29" priority="33">
      <formula>IF(RIGHT(TEXT(AO89,"0.#"),1)=".",FALSE,TRUE)</formula>
    </cfRule>
    <cfRule type="expression" dxfId="28" priority="34">
      <formula>IF(RIGHT(TEXT(AO89,"0.#"),1)=".",TRUE,FALSE)</formula>
    </cfRule>
  </conditionalFormatting>
  <conditionalFormatting sqref="AO90:AS90">
    <cfRule type="expression" dxfId="27" priority="31">
      <formula>IF(RIGHT(TEXT(AO90,"0.#"),1)=".",FALSE,TRUE)</formula>
    </cfRule>
    <cfRule type="expression" dxfId="26" priority="32">
      <formula>IF(RIGHT(TEXT(AO90,"0.#"),1)=".",TRUE,FALSE)</formula>
    </cfRule>
  </conditionalFormatting>
  <conditionalFormatting sqref="AJ89:AN89">
    <cfRule type="expression" dxfId="25" priority="29">
      <formula>IF(RIGHT(TEXT(AJ89,"0.#"),1)=".",FALSE,TRUE)</formula>
    </cfRule>
    <cfRule type="expression" dxfId="24" priority="30">
      <formula>IF(RIGHT(TEXT(AJ89,"0.#"),1)=".",TRUE,FALSE)</formula>
    </cfRule>
  </conditionalFormatting>
  <conditionalFormatting sqref="AJ90:AN90">
    <cfRule type="expression" dxfId="23" priority="27">
      <formula>IF(RIGHT(TEXT(AJ90,"0.#"),1)=".",FALSE,TRUE)</formula>
    </cfRule>
    <cfRule type="expression" dxfId="22" priority="28">
      <formula>IF(RIGHT(TEXT(AJ90,"0.#"),1)=".",TRUE,FALSE)</formula>
    </cfRule>
  </conditionalFormatting>
  <conditionalFormatting sqref="AJ68:AN68">
    <cfRule type="expression" dxfId="21" priority="25">
      <formula>IF(RIGHT(TEXT(AJ68,"0.#"),1)=".",FALSE,TRUE)</formula>
    </cfRule>
    <cfRule type="expression" dxfId="20" priority="26">
      <formula>IF(RIGHT(TEXT(AJ68,"0.#"),1)=".",TRUE,FALSE)</formula>
    </cfRule>
  </conditionalFormatting>
  <conditionalFormatting sqref="AJ69:AN69">
    <cfRule type="expression" dxfId="19" priority="23">
      <formula>IF(RIGHT(TEXT(AJ69,"0.#"),1)=".",FALSE,TRUE)</formula>
    </cfRule>
    <cfRule type="expression" dxfId="18" priority="24">
      <formula>IF(RIGHT(TEXT(AJ69,"0.#"),1)=".",TRUE,FALSE)</formula>
    </cfRule>
  </conditionalFormatting>
  <conditionalFormatting sqref="AO68:AS68">
    <cfRule type="expression" dxfId="17" priority="21">
      <formula>IF(RIGHT(TEXT(AO68,"0.#"),1)=".",FALSE,TRUE)</formula>
    </cfRule>
    <cfRule type="expression" dxfId="16" priority="22">
      <formula>IF(RIGHT(TEXT(AO68,"0.#"),1)=".",TRUE,FALSE)</formula>
    </cfRule>
  </conditionalFormatting>
  <conditionalFormatting sqref="AO69:AS69">
    <cfRule type="expression" dxfId="15" priority="19">
      <formula>IF(RIGHT(TEXT(AO69,"0.#"),1)=".",FALSE,TRUE)</formula>
    </cfRule>
    <cfRule type="expression" dxfId="14" priority="20">
      <formula>IF(RIGHT(TEXT(AO69,"0.#"),1)=".",TRUE,FALSE)</formula>
    </cfRule>
  </conditionalFormatting>
  <conditionalFormatting sqref="AT69:AX69">
    <cfRule type="expression" dxfId="13" priority="17">
      <formula>IF(RIGHT(TEXT(AT69,"0.#"),1)=".",FALSE,TRUE)</formula>
    </cfRule>
    <cfRule type="expression" dxfId="12" priority="18">
      <formula>IF(RIGHT(TEXT(AT69,"0.#"),1)=".",TRUE,FALSE)</formula>
    </cfRule>
  </conditionalFormatting>
  <conditionalFormatting sqref="AJ83:AN83">
    <cfRule type="expression" dxfId="11" priority="15">
      <formula>IF(RIGHT(TEXT(AJ83,"0.#"),1)=".",FALSE,TRUE)</formula>
    </cfRule>
    <cfRule type="expression" dxfId="10" priority="16">
      <formula>IF(RIGHT(TEXT(AJ83,"0.#"),1)=".",TRUE,FALSE)</formula>
    </cfRule>
  </conditionalFormatting>
  <conditionalFormatting sqref="AJ84:AN84">
    <cfRule type="expression" dxfId="9" priority="13">
      <formula>IF(RIGHT(TEXT(AJ84,"0.#"),1)=".",FALSE,TRUE)</formula>
    </cfRule>
    <cfRule type="expression" dxfId="8" priority="14">
      <formula>IF(RIGHT(TEXT(AJ84,"0.#"),1)=".",TRUE,FALSE)</formula>
    </cfRule>
  </conditionalFormatting>
  <conditionalFormatting sqref="AO83:AS83">
    <cfRule type="expression" dxfId="7" priority="11">
      <formula>IF(RIGHT(TEXT(AO83,"0.#"),1)=".",FALSE,TRUE)</formula>
    </cfRule>
    <cfRule type="expression" dxfId="6" priority="12">
      <formula>IF(RIGHT(TEXT(AO83,"0.#"),1)=".",TRUE,FALSE)</formula>
    </cfRule>
  </conditionalFormatting>
  <conditionalFormatting sqref="AO84:AS84">
    <cfRule type="expression" dxfId="5" priority="9">
      <formula>IF(RIGHT(TEXT(AO84,"0.#"),1)=".",FALSE,TRUE)</formula>
    </cfRule>
    <cfRule type="expression" dxfId="4" priority="10">
      <formula>IF(RIGHT(TEXT(AO84,"0.#"),1)=".",TRUE,FALSE)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81" max="16383" man="1"/>
    <brk id="105" max="16383" man="1"/>
    <brk id="125" max="16383" man="1"/>
    <brk id="1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W6" sqref="W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381</v>
      </c>
      <c r="H2" s="15" t="str">
        <f>IF(G2="","",F2)</f>
        <v>一般会計</v>
      </c>
      <c r="I2" s="15" t="str">
        <f>IF(H2="","",IF(I1&lt;&gt;"",CONCATENATE(I1,"、",H2),H2))</f>
        <v>一般会計</v>
      </c>
      <c r="K2" s="16" t="s">
        <v>257</v>
      </c>
      <c r="L2" s="17"/>
      <c r="M2" s="15" t="str">
        <f>IF(L2="","",K2)</f>
        <v/>
      </c>
      <c r="N2" s="15" t="str">
        <f>IF(M2="","",IF(N1&lt;&gt;"",CONCATENATE(N1,"、",M2),M2))</f>
        <v/>
      </c>
      <c r="O2" s="15"/>
      <c r="P2" s="14" t="s">
        <v>216</v>
      </c>
      <c r="Q2" s="19" t="s">
        <v>381</v>
      </c>
      <c r="R2" s="15" t="str">
        <f>IF(Q2="","",P2)</f>
        <v>直接実施</v>
      </c>
      <c r="S2" s="15" t="str">
        <f>IF(R2="","",IF(S1&lt;&gt;"",CONCATENATE(S1,"、",R2),R2))</f>
        <v>直接実施</v>
      </c>
      <c r="T2" s="15"/>
      <c r="U2" s="44" t="s">
        <v>374</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直接実施</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381</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2015-09-02T09:36:35Z</cp:lastPrinted>
  <dcterms:created xsi:type="dcterms:W3CDTF">2012-03-13T00:50:25Z</dcterms:created>
  <dcterms:modified xsi:type="dcterms:W3CDTF">2015-09-04T11:01:47Z</dcterms:modified>
</cp:coreProperties>
</file>