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<sst xmlns="http://schemas.openxmlformats.org/spreadsheetml/2006/main" count="2099" uniqueCount="536">
  <si>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</si>
  <si>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</si>
  <si>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</si>
  <si>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</si>
  <si>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</si>
  <si>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</si>
  <si>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</si>
  <si>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</si>
  <si>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</si>
  <si>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</si>
  <si>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</si>
  <si>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</si>
  <si>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</si>
  <si>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</si>
  <si>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</si>
  <si>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</si>
  <si>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</si>
  <si>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</si>
  <si>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</si>
  <si>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</si>
  <si>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</si>
  <si>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</si>
  <si>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</si>
  <si>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</si>
  <si>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</si>
  <si>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</si>
  <si>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</si>
  <si>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</si>
  <si>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</si>
  <si>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</si>
  <si>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</si>
  <si>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</si>
  <si>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</si>
  <si>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</si>
  <si>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</si>
  <si>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</si>
  <si>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</si>
  <si>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</si>
  <si>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</si>
  <si>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</si>
  <si>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</si>
  <si>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</si>
  <si>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</si>
  <si>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</si>
  <si>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</si>
  <si>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</si>
  <si>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</si>
  <si>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</si>
  <si>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</si>
  <si>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</si>
  <si>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</si>
  <si>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</si>
  <si>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</si>
  <si>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</si>
  <si>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</si>
  <si>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</si>
  <si>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</si>
  <si>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</si>
  <si>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</si>
  <si>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</si>
  <si>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</si>
  <si>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</si>
  <si>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</si>
  <si>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</si>
  <si>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</si>
  <si>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</si>
  <si>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</si>
  <si>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</si>
  <si>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</si>
  <si>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</si>
  <si>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</si>
  <si>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</si>
  <si>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</si>
  <si>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</si>
  <si>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</si>
  <si>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</si>
  <si>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</si>
  <si>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</si>
  <si>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</si>
  <si>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</si>
  <si>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</si>
  <si>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</si>
  <si>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</si>
  <si>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</si>
  <si>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</si>
  <si>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</si>
  <si>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</si>
  <si>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</si>
  <si>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</si>
  <si>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</si>
  <si>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</si>
  <si>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</si>
  <si>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</si>
  <si>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</si>
  <si>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</si>
  <si>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</si>
  <si>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</si>
  <si>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</si>
  <si>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</si>
  <si>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</si>
  <si>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</si>
  <si>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</si>
  <si>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</si>
  <si>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</si>
  <si>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</si>
  <si>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</si>
  <si>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</si>
  <si>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</si>
  <si>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</si>
  <si>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</si>
  <si>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</si>
  <si>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</si>
  <si>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</si>
  <si>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</si>
  <si>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</si>
  <si>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</si>
  <si>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</si>
  <si>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</si>
  <si>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</si>
  <si>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</si>
  <si>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</si>
  <si>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</si>
  <si>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</si>
  <si>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</si>
  <si>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</si>
  <si>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</si>
  <si>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</si>
  <si>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</si>
  <si>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</si>
  <si>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</si>
  <si>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</si>
  <si>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</si>
  <si>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</si>
  <si>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</si>
  <si>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</si>
  <si>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</si>
  <si>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</si>
  <si>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</si>
  <si>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</si>
  <si>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</si>
  <si>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</si>
  <si>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</si>
  <si>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</si>
  <si>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</si>
  <si>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</si>
  <si>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</si>
  <si>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</si>
  <si>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</si>
  <si>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</si>
  <si>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</si>
  <si>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</si>
  <si>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</si>
  <si>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</si>
  <si>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</si>
  <si>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</si>
  <si>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</si>
  <si>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</si>
  <si>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</si>
  <si>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</si>
  <si>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</si>
  <si>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</si>
  <si>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</si>
  <si>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</si>
  <si>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</si>
  <si>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</si>
  <si>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</si>
  <si>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</si>
  <si>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</si>
  <si>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</si>
  <si>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</si>
  <si>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</si>
  <si>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</si>
  <si>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</si>
  <si>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</si>
  <si>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</si>
  <si>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</si>
  <si>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</si>
  <si>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</si>
  <si>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</si>
  <si>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</si>
  <si>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</si>
  <si>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</si>
  <si>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</si>
  <si>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</si>
  <si>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</si>
  <si>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</si>
  <si>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</si>
  <si>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</si>
  <si>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</si>
  <si>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</si>
  <si>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</si>
  <si>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</si>
  <si>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</si>
  <si>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</si>
  <si>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</si>
  <si>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</si>
  <si>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</si>
  <si>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</si>
  <si>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</si>
  <si>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</si>
  <si>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</si>
  <si>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</si>
  <si>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</si>
  <si>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</si>
  <si>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</si>
  <si>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</si>
  <si>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</si>
  <si>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</si>
  <si>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</si>
  <si>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</si>
  <si>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</si>
  <si>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</si>
  <si>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</si>
  <si>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</si>
  <si>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</si>
  <si>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</si>
  <si>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</si>
  <si>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</si>
  <si>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</si>
  <si>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</si>
  <si>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</si>
  <si>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</si>
  <si>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</si>
  <si>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</si>
  <si>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</si>
  <si>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</si>
  <si>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</si>
  <si>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</si>
  <si>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</si>
  <si>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</si>
  <si>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</si>
  <si>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</si>
  <si>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</si>
  <si>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</si>
  <si>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</si>
  <si>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</si>
  <si>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</si>
  <si>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</si>
  <si>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</si>
  <si>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</si>
  <si>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</si>
  <si>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</si>
  <si>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</si>
  <si>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</si>
  <si>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</si>
  <si>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</si>
  <si>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</si>
  <si>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</si>
  <si>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</si>
  <si>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</si>
  <si>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</si>
  <si>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</si>
  <si>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</si>
  <si>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</si>
  <si>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</si>
  <si>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</si>
  <si>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</si>
  <si>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</si>
  <si>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</si>
  <si>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</si>
  <si>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</si>
  <si>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</si>
  <si>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</si>
  <si>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</si>
  <si>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</si>
  <si>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</si>
  <si>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</si>
  <si>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</si>
  <si>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</si>
  <si>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</si>
  <si>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</si>
  <si>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</si>
  <si>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</si>
  <si>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</si>
  <si>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</si>
  <si>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</si>
  <si>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</si>
  <si>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</si>
  <si>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</si>
  <si>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</si>
  <si>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</si>
  <si>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</si>
  <si>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</si>
  <si>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</si>
  <si>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</si>
  <si>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</si>
  <si>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</si>
  <si>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</si>
  <si>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</si>
  <si>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</si>
  <si>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</si>
  <si>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</si>
  <si>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</si>
  <si>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</si>
  <si>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</si>
  <si>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</si>
  <si>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</si>
  <si>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</si>
  <si>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</si>
  <si>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</si>
  <si>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</si>
  <si>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</si>
  <si>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</si>
  <si>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</si>
  <si>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</si>
  <si>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</si>
  <si>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</si>
  <si>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</si>
  <si>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</si>
  <si>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</si>
  <si>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</si>
  <si>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</si>
  <si>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</si>
  <si>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</si>
  <si>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</si>
  <si>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</si>
  <si>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</si>
  <si>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</si>
  <si>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</si>
  <si>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</si>
  <si>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</si>
  <si>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</si>
  <si>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</si>
  <si>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</si>
  <si>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</si>
  <si>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</si>
  <si>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</si>
  <si>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</si>
  <si>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</si>
  <si>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</si>
  <si>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</si>
  <si>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</si>
  <si>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</si>
  <si>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</si>
  <si>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</si>
  <si>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</si>
  <si>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</si>
  <si>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</si>
  <si>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</si>
  <si>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</si>
  <si>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</si>
  <si>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</si>
  <si>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</si>
  <si>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</si>
  <si>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</si>
  <si>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</si>
  <si>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</si>
  <si>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</si>
  <si>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</si>
  <si>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</si>
  <si>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</si>
  <si>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</si>
  <si>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</si>
  <si>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</si>
  <si>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</si>
  <si>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</si>
  <si>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</si>
  <si>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</si>
  <si>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</si>
  <si>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</si>
  <si>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</si>
  <si>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</si>
  <si>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</si>
  <si>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</si>
  <si>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</si>
  <si>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</si>
  <si>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</si>
  <si>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</si>
  <si>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</si>
  <si>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</si>
  <si>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</si>
  <si>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</si>
  <si>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</si>
  <si>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</si>
  <si>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</si>
  <si>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</si>
  <si>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</si>
  <si>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</si>
  <si>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</si>
  <si>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</si>
  <si>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</si>
  <si>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</si>
  <si>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</si>
  <si>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</si>
  <si>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</si>
  <si>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</si>
  <si>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</si>
  <si>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</si>
  <si>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</si>
  <si>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</si>
  <si>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</si>
  <si>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</si>
  <si>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</si>
  <si>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</si>
  <si>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</si>
  <si>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</si>
  <si>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</si>
  <si>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</si>
  <si>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</si>
  <si>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</si>
  <si>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</si>
  <si>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</si>
  <si>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</si>
  <si>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</si>
  <si>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</si>
  <si>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</si>
  <si>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</si>
  <si>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</si>
  <si>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</si>
  <si>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</si>
  <si>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</si>
  <si>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</si>
  <si>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</si>
  <si>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</si>
  <si>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</si>
  <si>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</si>
  <si>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</si>
  <si>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</si>
  <si>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</si>
  <si>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</si>
  <si>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</si>
  <si>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</si>
  <si>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</si>
  <si>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</si>
  <si>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</si>
  <si>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</si>
  <si>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</si>
  <si>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</si>
  <si>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</si>
  <si>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</si>
  <si>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</si>
  <si>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</si>
  <si>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</si>
  <si>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t>
  </si>
  <si>
    <t>公正取引委員会</t>
  </si>
  <si>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5"/>
  </si>
  <si>
    <t>経済取引局取引部</t>
    <rPh sb="0" eb="2">
      <t>ケイザイ</t>
    </rPh>
    <rPh sb="2" eb="4">
      <t>トリヒキ</t>
    </rPh>
    <rPh sb="4" eb="5">
      <t>キョク</t>
    </rPh>
    <rPh sb="5" eb="7">
      <t>トリヒキ</t>
    </rPh>
    <rPh sb="7" eb="8">
      <t>ブ</t>
    </rPh>
    <phoneticPr fontId="5"/>
  </si>
  <si>
    <t>取引企画課</t>
    <rPh sb="0" eb="2">
      <t>トリヒキ</t>
    </rPh>
    <rPh sb="2" eb="4">
      <t>キカク</t>
    </rPh>
    <rPh sb="4" eb="5">
      <t>カ</t>
    </rPh>
    <phoneticPr fontId="5"/>
  </si>
  <si>
    <t>消費税の円滑かつ適正な転嫁の確保のための消費税の転嫁を阻害する行為の是正等に関する特別措置法第14条</t>
    <rPh sb="0" eb="3">
      <t>ショウヒゼイ</t>
    </rPh>
    <rPh sb="4" eb="6">
      <t>エンカツ</t>
    </rPh>
    <rPh sb="8" eb="10">
      <t>テキセイ</t>
    </rPh>
    <rPh sb="11" eb="13">
      <t>テンカ</t>
    </rPh>
    <rPh sb="14" eb="16">
      <t>カクホ</t>
    </rPh>
    <rPh sb="20" eb="23">
      <t>ショウヒゼイ</t>
    </rPh>
    <rPh sb="24" eb="26">
      <t>テンカ</t>
    </rPh>
    <rPh sb="27" eb="29">
      <t>ソガイ</t>
    </rPh>
    <rPh sb="31" eb="33">
      <t>コウイ</t>
    </rPh>
    <rPh sb="34" eb="37">
      <t>ゼセイトウ</t>
    </rPh>
    <rPh sb="38" eb="39">
      <t>カン</t>
    </rPh>
    <rPh sb="41" eb="43">
      <t>トクベツ</t>
    </rPh>
    <rPh sb="43" eb="46">
      <t>ソチホウ</t>
    </rPh>
    <rPh sb="46" eb="47">
      <t>ダイ</t>
    </rPh>
    <rPh sb="49" eb="50">
      <t>ジョウ</t>
    </rPh>
    <phoneticPr fontId="5"/>
  </si>
  <si>
    <t>説明会参加者の満足度</t>
    <phoneticPr fontId="5"/>
  </si>
  <si>
    <t>‐</t>
  </si>
  <si>
    <t>経済産業省中小企業庁</t>
    <rPh sb="0" eb="2">
      <t>ケイザイ</t>
    </rPh>
    <rPh sb="2" eb="5">
      <t>サンギョウショウ</t>
    </rPh>
    <rPh sb="5" eb="7">
      <t>チュウショウ</t>
    </rPh>
    <rPh sb="7" eb="10">
      <t>キギョウチョウ</t>
    </rPh>
    <phoneticPr fontId="5"/>
  </si>
  <si>
    <t>　今般の消費税率の引上げに際し，中小事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ところである。</t>
    <phoneticPr fontId="5"/>
  </si>
  <si>
    <t>　今般の消費税率の引上げに際し，中小事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5"/>
  </si>
  <si>
    <t>無</t>
  </si>
  <si>
    <t>　事業の実施に当たっては，消費税の転嫁拒否等の行為の未然防止という目的のため，真に必要な施策について実施し，より効果的かつ低コストで実施するために入札等により支出先を選定した。</t>
    <phoneticPr fontId="5"/>
  </si>
  <si>
    <t>　パンフレットについては説明会等や事業者団体等の研修において使用されるなど，十分に活用されている。</t>
    <phoneticPr fontId="5"/>
  </si>
  <si>
    <t>新25-1</t>
    <phoneticPr fontId="5"/>
  </si>
  <si>
    <t>⑥</t>
    <phoneticPr fontId="5"/>
  </si>
  <si>
    <t>説明会の開催及び事業者団体主催の説明会への講師派遣回数</t>
    <rPh sb="0" eb="2">
      <t>セツメイ</t>
    </rPh>
    <rPh sb="2" eb="3">
      <t>カイ</t>
    </rPh>
    <rPh sb="4" eb="6">
      <t>カイサイ</t>
    </rPh>
    <rPh sb="6" eb="7">
      <t>オヨ</t>
    </rPh>
    <rPh sb="8" eb="10">
      <t>ジギョウ</t>
    </rPh>
    <rPh sb="10" eb="11">
      <t>シャ</t>
    </rPh>
    <rPh sb="11" eb="13">
      <t>ダンタイ</t>
    </rPh>
    <rPh sb="13" eb="15">
      <t>シュサイ</t>
    </rPh>
    <rPh sb="16" eb="18">
      <t>セツメイ</t>
    </rPh>
    <rPh sb="18" eb="19">
      <t>カイ</t>
    </rPh>
    <rPh sb="21" eb="23">
      <t>コウシ</t>
    </rPh>
    <rPh sb="23" eb="25">
      <t>ハケン</t>
    </rPh>
    <rPh sb="25" eb="27">
      <t>カイスウ</t>
    </rPh>
    <phoneticPr fontId="5"/>
  </si>
  <si>
    <t>回</t>
    <rPh sb="0" eb="1">
      <t>カイ</t>
    </rPh>
    <phoneticPr fontId="5"/>
  </si>
  <si>
    <t>パンフレットの配布部数</t>
    <rPh sb="7" eb="9">
      <t>ハイフ</t>
    </rPh>
    <rPh sb="9" eb="11">
      <t>ブスウ</t>
    </rPh>
    <phoneticPr fontId="5"/>
  </si>
  <si>
    <t>部</t>
    <rPh sb="0" eb="1">
      <t>ブ</t>
    </rPh>
    <phoneticPr fontId="5"/>
  </si>
  <si>
    <t>違反事例パンフレットの配布部数</t>
    <rPh sb="0" eb="2">
      <t>イハン</t>
    </rPh>
    <rPh sb="2" eb="4">
      <t>ジレイ</t>
    </rPh>
    <rPh sb="11" eb="13">
      <t>ハイフ</t>
    </rPh>
    <rPh sb="13" eb="15">
      <t>ブスウ</t>
    </rPh>
    <phoneticPr fontId="5"/>
  </si>
  <si>
    <t>-</t>
    <phoneticPr fontId="5"/>
  </si>
  <si>
    <t>広告を掲載した新聞媒体数</t>
    <rPh sb="0" eb="2">
      <t>コウコク</t>
    </rPh>
    <rPh sb="3" eb="5">
      <t>ケイサイ</t>
    </rPh>
    <rPh sb="7" eb="9">
      <t>シンブン</t>
    </rPh>
    <rPh sb="9" eb="11">
      <t>バイタイ</t>
    </rPh>
    <rPh sb="11" eb="12">
      <t>スウ</t>
    </rPh>
    <phoneticPr fontId="5"/>
  </si>
  <si>
    <t>紙</t>
    <rPh sb="0" eb="1">
      <t>カミ</t>
    </rPh>
    <phoneticPr fontId="5"/>
  </si>
  <si>
    <t>インターネットバナー広告表示回数</t>
    <rPh sb="10" eb="12">
      <t>コウコク</t>
    </rPh>
    <rPh sb="12" eb="14">
      <t>ヒョウジ</t>
    </rPh>
    <rPh sb="14" eb="16">
      <t>カイスウ</t>
    </rPh>
    <phoneticPr fontId="5"/>
  </si>
  <si>
    <t>説明会の開催及び事業者団体主催の説明会への講師派遣に係る費用／開催回数及び講師派遣回数　　　　　　　　　　　　　　</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6" eb="27">
      <t>カカ</t>
    </rPh>
    <rPh sb="28" eb="30">
      <t>ヒヨウ</t>
    </rPh>
    <rPh sb="31" eb="33">
      <t>カイサイ</t>
    </rPh>
    <rPh sb="33" eb="35">
      <t>カイスウ</t>
    </rPh>
    <rPh sb="35" eb="36">
      <t>オヨ</t>
    </rPh>
    <rPh sb="37" eb="39">
      <t>コウシ</t>
    </rPh>
    <rPh sb="39" eb="41">
      <t>ハケン</t>
    </rPh>
    <rPh sb="41" eb="43">
      <t>カイスウ</t>
    </rPh>
    <phoneticPr fontId="5"/>
  </si>
  <si>
    <t>　　円/回</t>
    <rPh sb="2" eb="3">
      <t>エン</t>
    </rPh>
    <rPh sb="4" eb="5">
      <t>カイ</t>
    </rPh>
    <phoneticPr fontId="5"/>
  </si>
  <si>
    <t>パンフレットの作成・印刷・発送に係る費用／印刷部数　</t>
    <rPh sb="7" eb="9">
      <t>サクセイ</t>
    </rPh>
    <rPh sb="10" eb="12">
      <t>インサツ</t>
    </rPh>
    <rPh sb="13" eb="15">
      <t>ハッソウ</t>
    </rPh>
    <rPh sb="16" eb="17">
      <t>カカ</t>
    </rPh>
    <rPh sb="18" eb="20">
      <t>ヒヨウ</t>
    </rPh>
    <rPh sb="21" eb="23">
      <t>インサツ</t>
    </rPh>
    <rPh sb="23" eb="25">
      <t>ブスウ</t>
    </rPh>
    <phoneticPr fontId="5"/>
  </si>
  <si>
    <t>　　円/部</t>
    <rPh sb="2" eb="3">
      <t>エン</t>
    </rPh>
    <rPh sb="4" eb="5">
      <t>ブ</t>
    </rPh>
    <phoneticPr fontId="5"/>
  </si>
  <si>
    <t>違反事例パンフレットの作成・印刷・発送に係る費用／印刷部数　　　　　　　　　　　　　　</t>
    <rPh sb="0" eb="2">
      <t>イハン</t>
    </rPh>
    <rPh sb="2" eb="4">
      <t>ジレイ</t>
    </rPh>
    <rPh sb="11" eb="13">
      <t>サクセイ</t>
    </rPh>
    <rPh sb="14" eb="16">
      <t>インサツ</t>
    </rPh>
    <rPh sb="17" eb="19">
      <t>ハッソウ</t>
    </rPh>
    <rPh sb="20" eb="21">
      <t>カカ</t>
    </rPh>
    <rPh sb="22" eb="24">
      <t>ヒヨウ</t>
    </rPh>
    <rPh sb="25" eb="27">
      <t>インサツ</t>
    </rPh>
    <rPh sb="27" eb="29">
      <t>ブスウ</t>
    </rPh>
    <phoneticPr fontId="5"/>
  </si>
  <si>
    <t>広告掲載に係る費用／広告を掲載した新聞部数　　　　　　　　　　　　　　</t>
    <rPh sb="0" eb="2">
      <t>コウコク</t>
    </rPh>
    <rPh sb="2" eb="4">
      <t>ケイサイ</t>
    </rPh>
    <rPh sb="5" eb="6">
      <t>カカ</t>
    </rPh>
    <rPh sb="7" eb="9">
      <t>ヒヨウ</t>
    </rPh>
    <rPh sb="10" eb="12">
      <t>コウコク</t>
    </rPh>
    <rPh sb="13" eb="15">
      <t>ケイサイ</t>
    </rPh>
    <rPh sb="17" eb="19">
      <t>シンブン</t>
    </rPh>
    <rPh sb="19" eb="21">
      <t>ブスウ</t>
    </rPh>
    <phoneticPr fontId="5"/>
  </si>
  <si>
    <t>広告掲載に係る費用／インターネットバナー広告表示回数　　　　　　　　　　　　　</t>
    <rPh sb="0" eb="2">
      <t>コウコク</t>
    </rPh>
    <rPh sb="2" eb="4">
      <t>ケイサイ</t>
    </rPh>
    <rPh sb="5" eb="6">
      <t>カカ</t>
    </rPh>
    <rPh sb="7" eb="9">
      <t>ヒヨウ</t>
    </rPh>
    <rPh sb="20" eb="22">
      <t>コウコク</t>
    </rPh>
    <rPh sb="22" eb="24">
      <t>ヒョウジ</t>
    </rPh>
    <rPh sb="24" eb="26">
      <t>カイスウ</t>
    </rPh>
    <phoneticPr fontId="5"/>
  </si>
  <si>
    <t>消費税転嫁等対策業務旅費</t>
    <rPh sb="0" eb="3">
      <t>ショウヒゼイ</t>
    </rPh>
    <rPh sb="3" eb="6">
      <t>テンカトウ</t>
    </rPh>
    <rPh sb="6" eb="8">
      <t>タイサク</t>
    </rPh>
    <rPh sb="8" eb="10">
      <t>ギョウム</t>
    </rPh>
    <rPh sb="10" eb="12">
      <t>リョヒ</t>
    </rPh>
    <phoneticPr fontId="5"/>
  </si>
  <si>
    <t>消費税転嫁等対策業務庁費</t>
    <rPh sb="0" eb="3">
      <t>ショウヒゼイ</t>
    </rPh>
    <rPh sb="3" eb="6">
      <t>テンカトウ</t>
    </rPh>
    <rPh sb="6" eb="8">
      <t>タイサク</t>
    </rPh>
    <rPh sb="8" eb="10">
      <t>ギョウム</t>
    </rPh>
    <rPh sb="10" eb="11">
      <t>チョウ</t>
    </rPh>
    <rPh sb="11" eb="12">
      <t>ヒ</t>
    </rPh>
    <phoneticPr fontId="5"/>
  </si>
  <si>
    <t>6,850,823
/500,000</t>
    <phoneticPr fontId="5"/>
  </si>
  <si>
    <t>3,544,560
/335,550</t>
    <phoneticPr fontId="5"/>
  </si>
  <si>
    <t>30,257,611
/74</t>
    <phoneticPr fontId="5"/>
  </si>
  <si>
    <t>15,978,900
/49</t>
    <phoneticPr fontId="5"/>
  </si>
  <si>
    <t>7,350,000
/13,500,000</t>
    <phoneticPr fontId="5"/>
  </si>
  <si>
    <t>11,080,800
/21,423,076</t>
    <phoneticPr fontId="5"/>
  </si>
  <si>
    <t>5,977,202
/424</t>
    <phoneticPr fontId="5"/>
  </si>
  <si>
    <t>消費税転嫁対策等業務庁費</t>
    <rPh sb="0" eb="3">
      <t>ショウヒゼイ</t>
    </rPh>
    <rPh sb="3" eb="5">
      <t>テンカ</t>
    </rPh>
    <rPh sb="5" eb="8">
      <t>タイサクトウ</t>
    </rPh>
    <rPh sb="8" eb="10">
      <t>ギョウム</t>
    </rPh>
    <rPh sb="10" eb="11">
      <t>チョウ</t>
    </rPh>
    <rPh sb="11" eb="12">
      <t>ヒ</t>
    </rPh>
    <phoneticPr fontId="5"/>
  </si>
  <si>
    <t>平成２７年度における消費税転嫁対策のメディア広報等</t>
    <rPh sb="0" eb="2">
      <t>ヘイセイ</t>
    </rPh>
    <rPh sb="4" eb="5">
      <t>ネン</t>
    </rPh>
    <rPh sb="5" eb="6">
      <t>ド</t>
    </rPh>
    <rPh sb="10" eb="13">
      <t>ショウヒゼイ</t>
    </rPh>
    <rPh sb="13" eb="15">
      <t>テンカ</t>
    </rPh>
    <rPh sb="15" eb="17">
      <t>タイサク</t>
    </rPh>
    <rPh sb="22" eb="24">
      <t>コウホウ</t>
    </rPh>
    <rPh sb="24" eb="25">
      <t>トウ</t>
    </rPh>
    <phoneticPr fontId="5"/>
  </si>
  <si>
    <t>㈱オリコム</t>
    <phoneticPr fontId="5"/>
  </si>
  <si>
    <t>随意契約
（企画競争）</t>
  </si>
  <si>
    <t>株式会社ｍｉｕｒａ-ori lab</t>
    <phoneticPr fontId="5"/>
  </si>
  <si>
    <t>勝美印刷株式会社</t>
    <phoneticPr fontId="5"/>
  </si>
  <si>
    <t>株式会社和幸印刷</t>
    <phoneticPr fontId="5"/>
  </si>
  <si>
    <t>株式会社ファルコン・プリント</t>
    <phoneticPr fontId="5"/>
  </si>
  <si>
    <t>消費税転嫁対策特別措置法の事業者向け説明会資料データの印刷，製本，梱包，発送</t>
    <phoneticPr fontId="5"/>
  </si>
  <si>
    <t>印刷物の発注について（消費税転嫁対策特別措置法）</t>
    <phoneticPr fontId="5"/>
  </si>
  <si>
    <t>印刷物の発注について（「消費税の円滑かつ適正な転嫁のために」パンフレットデータの印刷製本，包装及び梱包）</t>
    <phoneticPr fontId="5"/>
  </si>
  <si>
    <t>一般財団法人　日本教育会館</t>
    <phoneticPr fontId="5"/>
  </si>
  <si>
    <t>横浜商工会議所</t>
    <phoneticPr fontId="5"/>
  </si>
  <si>
    <t>（社）茨城県産業会館</t>
    <phoneticPr fontId="5"/>
  </si>
  <si>
    <t>（財）埼玉県産業文化センター</t>
    <phoneticPr fontId="5"/>
  </si>
  <si>
    <t>甲府商工会議所</t>
    <rPh sb="0" eb="2">
      <t>コウフ</t>
    </rPh>
    <rPh sb="2" eb="4">
      <t>ショウコウ</t>
    </rPh>
    <rPh sb="4" eb="7">
      <t>カイギショ</t>
    </rPh>
    <phoneticPr fontId="5"/>
  </si>
  <si>
    <t>㈱長野県農協ビル</t>
    <phoneticPr fontId="5"/>
  </si>
  <si>
    <t>株式会社グランディ</t>
    <rPh sb="0" eb="4">
      <t>カブシキガイシャ</t>
    </rPh>
    <phoneticPr fontId="5"/>
  </si>
  <si>
    <t>アイラック愛知株式会社</t>
    <rPh sb="5" eb="7">
      <t>アイチ</t>
    </rPh>
    <rPh sb="7" eb="11">
      <t>カブシキガイシャ</t>
    </rPh>
    <phoneticPr fontId="5"/>
  </si>
  <si>
    <t>公取委主催説明会実施に伴う会場借料</t>
    <rPh sb="0" eb="2">
      <t>コウトリ</t>
    </rPh>
    <rPh sb="2" eb="3">
      <t>イ</t>
    </rPh>
    <rPh sb="3" eb="5">
      <t>シュサイ</t>
    </rPh>
    <rPh sb="5" eb="7">
      <t>セツメイ</t>
    </rPh>
    <rPh sb="7" eb="8">
      <t>カイ</t>
    </rPh>
    <rPh sb="8" eb="10">
      <t>ジッシ</t>
    </rPh>
    <rPh sb="11" eb="12">
      <t>トモナ</t>
    </rPh>
    <rPh sb="13" eb="15">
      <t>カイジョウ</t>
    </rPh>
    <rPh sb="15" eb="17">
      <t>シャクリョウ</t>
    </rPh>
    <phoneticPr fontId="5"/>
  </si>
  <si>
    <t>随意契約
（少額）</t>
  </si>
  <si>
    <t>⑥</t>
    <phoneticPr fontId="5"/>
  </si>
  <si>
    <t>7,837,136/
135,577,291</t>
    <phoneticPr fontId="5"/>
  </si>
  <si>
    <t>28,266,518
/74</t>
    <phoneticPr fontId="5"/>
  </si>
  <si>
    <t>-</t>
    <phoneticPr fontId="5"/>
  </si>
  <si>
    <t>-</t>
    <phoneticPr fontId="5"/>
  </si>
  <si>
    <t>公益財団法人　高知県産業振興センター</t>
    <rPh sb="0" eb="2">
      <t>コウエキ</t>
    </rPh>
    <rPh sb="2" eb="4">
      <t>ザイダン</t>
    </rPh>
    <rPh sb="4" eb="6">
      <t>ホウジン</t>
    </rPh>
    <rPh sb="7" eb="10">
      <t>コウチケン</t>
    </rPh>
    <rPh sb="10" eb="14">
      <t>サンギョウシンコウ</t>
    </rPh>
    <phoneticPr fontId="5"/>
  </si>
  <si>
    <t>厚生ビル管理株式会社</t>
    <rPh sb="0" eb="2">
      <t>コウセイ</t>
    </rPh>
    <rPh sb="4" eb="6">
      <t>カンリ</t>
    </rPh>
    <rPh sb="6" eb="10">
      <t>カブシキガイシャ</t>
    </rPh>
    <phoneticPr fontId="5"/>
  </si>
  <si>
    <t>-</t>
    <phoneticPr fontId="5"/>
  </si>
  <si>
    <t>1,327,611
/89</t>
    <phoneticPr fontId="5"/>
  </si>
  <si>
    <t>1,456,562
/78</t>
    <phoneticPr fontId="5"/>
  </si>
  <si>
    <t>4,518,720
/335,050</t>
    <phoneticPr fontId="5"/>
  </si>
  <si>
    <t>　　円/紙</t>
    <rPh sb="2" eb="3">
      <t>エン</t>
    </rPh>
    <rPh sb="4" eb="5">
      <t>カミ</t>
    </rPh>
    <phoneticPr fontId="5"/>
  </si>
  <si>
    <t>-</t>
    <phoneticPr fontId="5"/>
  </si>
  <si>
    <t>消費税転嫁対策窓口等事業</t>
    <rPh sb="0" eb="3">
      <t>ショウヒゼイ</t>
    </rPh>
    <rPh sb="3" eb="5">
      <t>テンカ</t>
    </rPh>
    <rPh sb="5" eb="7">
      <t>タイサク</t>
    </rPh>
    <rPh sb="7" eb="10">
      <t>マドグチトウ</t>
    </rPh>
    <rPh sb="10" eb="12">
      <t>ジギョウ</t>
    </rPh>
    <phoneticPr fontId="5"/>
  </si>
  <si>
    <t>-</t>
    <phoneticPr fontId="5"/>
  </si>
  <si>
    <t>　説明会での満足度は，前年度より引上げた成果目標を上回っており，成果目標に見合ったものであったといえる。　</t>
    <rPh sb="11" eb="14">
      <t>ゼンネンド</t>
    </rPh>
    <rPh sb="16" eb="18">
      <t>ヒキア</t>
    </rPh>
    <phoneticPr fontId="5"/>
  </si>
  <si>
    <t>一般競争入札</t>
  </si>
  <si>
    <t>「消費税の円滑かつ適正な転嫁のために」パンフレットデータ印刷製本等</t>
    <rPh sb="32" eb="33">
      <t>トウ</t>
    </rPh>
    <phoneticPr fontId="5"/>
  </si>
  <si>
    <t>「消費税の円滑かつ適正な転嫁のために」パンフレットデータ印刷製本等</t>
    <phoneticPr fontId="5"/>
  </si>
  <si>
    <t xml:space="preserve">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phoneticPr fontId="5"/>
  </si>
  <si>
    <t>　パンフレットの作成に当たっては，効率的な事業の実施を図るため，入札等を行うことで，コスト削減を行っている。
　また，メディア広報の実施に当たっては，効果的な事業の実施を図るため，企画競争を行っているが，価格面についての審査項目を設定した上，他の審査項目の２倍の点数で設定することにより，コストを重視している。</t>
    <phoneticPr fontId="5"/>
  </si>
  <si>
    <t>　消費税の転嫁拒否等の行為の未然防止を図るため、事業者向けに広報活動を行っていくことは極めて重要な課題であるところ，効率性と有効性を考慮しつつ，広報活動を行うことができた。</t>
    <rPh sb="1" eb="4">
      <t>ショウヒゼイ</t>
    </rPh>
    <rPh sb="5" eb="9">
      <t>テンカキョヒ</t>
    </rPh>
    <rPh sb="9" eb="10">
      <t>トウ</t>
    </rPh>
    <rPh sb="11" eb="13">
      <t>コウイ</t>
    </rPh>
    <rPh sb="14" eb="16">
      <t>ミゼン</t>
    </rPh>
    <rPh sb="16" eb="18">
      <t>ボウシ</t>
    </rPh>
    <rPh sb="19" eb="20">
      <t>ハカ</t>
    </rPh>
    <rPh sb="24" eb="27">
      <t>ジギョウシャ</t>
    </rPh>
    <rPh sb="27" eb="28">
      <t>ム</t>
    </rPh>
    <rPh sb="30" eb="32">
      <t>コウホウ</t>
    </rPh>
    <rPh sb="32" eb="34">
      <t>カツドウ</t>
    </rPh>
    <rPh sb="35" eb="36">
      <t>オコナ</t>
    </rPh>
    <rPh sb="43" eb="44">
      <t>キワ</t>
    </rPh>
    <rPh sb="46" eb="48">
      <t>ジュウヨウ</t>
    </rPh>
    <rPh sb="49" eb="51">
      <t>カダイ</t>
    </rPh>
    <rPh sb="58" eb="61">
      <t>コウリツセイ</t>
    </rPh>
    <rPh sb="62" eb="65">
      <t>ユウコウセイ</t>
    </rPh>
    <rPh sb="66" eb="68">
      <t>コウリョ</t>
    </rPh>
    <rPh sb="72" eb="74">
      <t>コウホウ</t>
    </rPh>
    <rPh sb="74" eb="76">
      <t>カツドウ</t>
    </rPh>
    <rPh sb="77" eb="78">
      <t>オコナ</t>
    </rPh>
    <phoneticPr fontId="5"/>
  </si>
  <si>
    <t>・社会保障・税一体改革大綱（平成24年2月17日閣議決定）
・消費税の円滑かつ適正な転嫁・価格表示に関する対策の基本的な方針（中間整理の具体化）（平成24年10月26日消費税の円滑かつ適正な転嫁に関する対策推進本部決定）</t>
    <rPh sb="1" eb="3">
      <t>シャカイ</t>
    </rPh>
    <rPh sb="3" eb="5">
      <t>ホショウ</t>
    </rPh>
    <rPh sb="6" eb="7">
      <t>ゼイ</t>
    </rPh>
    <rPh sb="7" eb="9">
      <t>イッタイ</t>
    </rPh>
    <rPh sb="9" eb="11">
      <t>カイカク</t>
    </rPh>
    <rPh sb="11" eb="13">
      <t>タイコウ</t>
    </rPh>
    <rPh sb="14" eb="16">
      <t>ヘイセイ</t>
    </rPh>
    <rPh sb="18" eb="19">
      <t>ネン</t>
    </rPh>
    <rPh sb="20" eb="21">
      <t>ツキ</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5">
      <t>チュウカン</t>
    </rPh>
    <rPh sb="65" eb="67">
      <t>セイリ</t>
    </rPh>
    <rPh sb="68" eb="71">
      <t>グタイカ</t>
    </rPh>
    <rPh sb="73" eb="75">
      <t>ヘイセイ</t>
    </rPh>
    <rPh sb="77" eb="78">
      <t>ネン</t>
    </rPh>
    <rPh sb="80" eb="81">
      <t>ツキ</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phoneticPr fontId="5"/>
  </si>
  <si>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5"/>
  </si>
  <si>
    <t>　消費税率10％への引上げ時期が延期されたことに伴い，実施できなかった活動もあったが，消費税率８％引上げ後に新聞広告やインターネット広告等による集中的な広報事業，消費税率10％引上げ時期延長に対応した改訂版パンフレットの作成・配布を実施し，有効な消費税の転嫁拒否等の行為の未然防止を図る周知を行った。</t>
    <rPh sb="81" eb="84">
      <t>ショウヒゼイ</t>
    </rPh>
    <rPh sb="84" eb="85">
      <t>リツ</t>
    </rPh>
    <rPh sb="88" eb="90">
      <t>ヒキア</t>
    </rPh>
    <rPh sb="91" eb="93">
      <t>ジキ</t>
    </rPh>
    <rPh sb="93" eb="95">
      <t>エンチョウ</t>
    </rPh>
    <rPh sb="96" eb="98">
      <t>タイオウ</t>
    </rPh>
    <rPh sb="100" eb="103">
      <t>カイテイバン</t>
    </rPh>
    <rPh sb="110" eb="112">
      <t>サクセイ</t>
    </rPh>
    <rPh sb="113" eb="115">
      <t>ハイフ</t>
    </rPh>
    <rPh sb="116" eb="118">
      <t>ジッシ</t>
    </rPh>
    <rPh sb="120" eb="122">
      <t>ユウコウ</t>
    </rPh>
    <rPh sb="123" eb="126">
      <t>ショウヒゼイ</t>
    </rPh>
    <rPh sb="127" eb="129">
      <t>テンカ</t>
    </rPh>
    <rPh sb="129" eb="131">
      <t>キョヒ</t>
    </rPh>
    <rPh sb="131" eb="132">
      <t>トウ</t>
    </rPh>
    <rPh sb="133" eb="135">
      <t>コウイ</t>
    </rPh>
    <rPh sb="136" eb="138">
      <t>ミゼン</t>
    </rPh>
    <rPh sb="138" eb="140">
      <t>ボウシ</t>
    </rPh>
    <rPh sb="141" eb="142">
      <t>ハカ</t>
    </rPh>
    <rPh sb="143" eb="145">
      <t>シュウチ</t>
    </rPh>
    <phoneticPr fontId="5"/>
  </si>
  <si>
    <t>-</t>
    <phoneticPr fontId="5"/>
  </si>
  <si>
    <t>佐久間　正哉</t>
    <rPh sb="0" eb="3">
      <t>サクマ</t>
    </rPh>
    <rPh sb="4" eb="6">
      <t>マサヤ</t>
    </rPh>
    <phoneticPr fontId="5"/>
  </si>
  <si>
    <t>-</t>
  </si>
  <si>
    <t>-</t>
    <phoneticPr fontId="5"/>
  </si>
  <si>
    <t>-</t>
    <phoneticPr fontId="5"/>
  </si>
  <si>
    <t>消費税の円滑かつ適正な転嫁の確保　4</t>
    <rPh sb="0" eb="3">
      <t>ショウヒゼイ</t>
    </rPh>
    <rPh sb="4" eb="6">
      <t>エンカツ</t>
    </rPh>
    <rPh sb="8" eb="10">
      <t>テキセイ</t>
    </rPh>
    <rPh sb="11" eb="13">
      <t>テンカ</t>
    </rPh>
    <rPh sb="14" eb="16">
      <t>カクホ</t>
    </rPh>
    <phoneticPr fontId="5"/>
  </si>
  <si>
    <t>消費税の円滑かつ適正な転嫁の確保 4-1</t>
    <rPh sb="0" eb="3">
      <t>ショウヒゼイ</t>
    </rPh>
    <rPh sb="4" eb="6">
      <t>エンカツ</t>
    </rPh>
    <rPh sb="8" eb="10">
      <t>テキセイ</t>
    </rPh>
    <rPh sb="11" eb="13">
      <t>テンカ</t>
    </rPh>
    <rPh sb="14" eb="16">
      <t>カクホ</t>
    </rPh>
    <phoneticPr fontId="5"/>
  </si>
  <si>
    <t>　今般の消費税率の引上げに当たって，中小事業者等に不当に不利益を与える消費税の転嫁拒否等の行為を未然に防止するために，法律の内容などの説明会の開催，パンフレットの作成・配布，新聞広告やインターネット広告等による広報活動等を行うことは，消費税の円滑かつ適正な転嫁に資する。</t>
    <rPh sb="35" eb="38">
      <t>ショウヒゼイ</t>
    </rPh>
    <rPh sb="39" eb="41">
      <t>テンカ</t>
    </rPh>
    <rPh sb="41" eb="43">
      <t>キョヒ</t>
    </rPh>
    <rPh sb="43" eb="44">
      <t>トウ</t>
    </rPh>
    <rPh sb="45" eb="47">
      <t>コウイ</t>
    </rPh>
    <rPh sb="48" eb="50">
      <t>ミゼン</t>
    </rPh>
    <rPh sb="51" eb="53">
      <t>ボウシ</t>
    </rPh>
    <rPh sb="131" eb="132">
      <t>シ</t>
    </rPh>
    <phoneticPr fontId="5"/>
  </si>
  <si>
    <t>　今般の消費税率の引上げに当たって，中小事業者等に不当に不利益を与える消費税の転嫁拒否等の行為を未然に防止す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09" eb="112">
      <t>ショウヒゼイ</t>
    </rPh>
    <rPh sb="112" eb="114">
      <t>テンカ</t>
    </rPh>
    <rPh sb="114" eb="116">
      <t>タイサク</t>
    </rPh>
    <rPh sb="116" eb="118">
      <t>トクベツ</t>
    </rPh>
    <rPh sb="118" eb="121">
      <t>ソチホウ</t>
    </rPh>
    <phoneticPr fontId="5"/>
  </si>
  <si>
    <t xml:space="preserve">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消費税転嫁対策特別措置法等の内容やガイドラインなどについて事業者向けに分かりやすいパンフレット等を作成・配布し，周知を行う。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
</t>
    <rPh sb="15" eb="16">
      <t>トウ</t>
    </rPh>
    <rPh sb="27" eb="30">
      <t>ショウヒゼイ</t>
    </rPh>
    <rPh sb="30" eb="32">
      <t>テンカ</t>
    </rPh>
    <rPh sb="32" eb="34">
      <t>タイサク</t>
    </rPh>
    <rPh sb="34" eb="36">
      <t>トクベツ</t>
    </rPh>
    <rPh sb="36" eb="40">
      <t>ソチホウトウ</t>
    </rPh>
    <rPh sb="105" eb="108">
      <t>ショウヒゼイ</t>
    </rPh>
    <rPh sb="108" eb="110">
      <t>テンカ</t>
    </rPh>
    <rPh sb="110" eb="112">
      <t>タイサク</t>
    </rPh>
    <rPh sb="112" eb="114">
      <t>トクベツ</t>
    </rPh>
    <rPh sb="114" eb="118">
      <t>ソチホウトウ</t>
    </rPh>
    <rPh sb="172" eb="175">
      <t>ショウヒゼイ</t>
    </rPh>
    <rPh sb="175" eb="177">
      <t>テンカ</t>
    </rPh>
    <rPh sb="177" eb="179">
      <t>タイサク</t>
    </rPh>
    <rPh sb="179" eb="181">
      <t>トクベツ</t>
    </rPh>
    <rPh sb="181" eb="185">
      <t>ソチホウトウ</t>
    </rPh>
    <phoneticPr fontId="5"/>
  </si>
  <si>
    <t>　事業の実施に当たっては，消費税の転嫁拒否等の行為の未然防止という目的のため，真に必要な施策について実施している。</t>
    <phoneticPr fontId="5"/>
  </si>
  <si>
    <t>　消費税率10％への引上げ時期が延期されたことに伴い，当初予定していた活動が実施できなかったため，不用率が大きくなっている。
　また，パンフレットの印刷については，平成25年度と同様に他省庁に電子データを提供して他省庁から各所管団体等に対し配布したことなどにより，印刷部数が少なくなったことから不用率が大きくなっている。</t>
    <rPh sb="82" eb="84">
      <t>ヘイセイ</t>
    </rPh>
    <phoneticPr fontId="5"/>
  </si>
  <si>
    <t>　パンフレットの作成に当たっては，事前に配布先に対し，必要部数の確認を行うことで，無駄な印刷を行わないようにし，コスト削減や効率化を行った。</t>
    <rPh sb="17" eb="19">
      <t>ジゼン</t>
    </rPh>
    <phoneticPr fontId="5"/>
  </si>
  <si>
    <t>　公正取引委員会においては，消費税転嫁対策特別措置法のうち，消費税の転嫁拒否等の行為の是正に関する特別措置及び消費税の転嫁及び表示の方法の決定に係る共同行為に関する特別措置に特化した広報を行うこととしている。他方、中小企業庁においては，転嫁対策特別措置法も含めた政府の講ずる転嫁対策全般についての広報を，中小企業，小規模事業者に向けて行うこととしている。</t>
    <rPh sb="14" eb="17">
      <t>ショウヒゼイ</t>
    </rPh>
    <phoneticPr fontId="5"/>
  </si>
  <si>
    <t>　引き続き，効率的かつ有効性のある広報となるよう，必要な見直しを行いながら，実施していくこととする。</t>
    <rPh sb="1" eb="2">
      <t>ヒ</t>
    </rPh>
    <rPh sb="3" eb="4">
      <t>ツヅ</t>
    </rPh>
    <rPh sb="6" eb="9">
      <t>コウリツテキ</t>
    </rPh>
    <rPh sb="11" eb="14">
      <t>ユウコウセイ</t>
    </rPh>
    <rPh sb="17" eb="19">
      <t>コウホウ</t>
    </rPh>
    <rPh sb="25" eb="27">
      <t>ヒツヨウ</t>
    </rPh>
    <rPh sb="28" eb="30">
      <t>ミナオ</t>
    </rPh>
    <rPh sb="32" eb="33">
      <t>オコナ</t>
    </rPh>
    <rPh sb="38" eb="40">
      <t>ジッシ</t>
    </rPh>
    <phoneticPr fontId="5"/>
  </si>
  <si>
    <t>平成30年度に90％以上となるようにする。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</si>
</sst>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12"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66675</xdr:colOff>
          <xdr:row>72</xdr:row>
          <xdr:rowOff>57150</xdr:rowOff>
        </xdr:from>
        <xdr:to>
          <xdr:col>57</xdr:col>
          <xdr:colOff>552450</xdr:colOff>
          <xdr:row>72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67229</xdr:colOff>
      <xdr:row>720</xdr:row>
      <xdr:rowOff>15875</xdr:rowOff>
    </xdr:from>
    <xdr:to>
      <xdr:col>33</xdr:col>
      <xdr:colOff>139407</xdr:colOff>
      <xdr:row>721</xdr:row>
      <xdr:rowOff>305707</xdr:rowOff>
    </xdr:to>
    <xdr:sp macro="" textlink="">
      <xdr:nvSpPr>
        <xdr:cNvPr id="24" name="正方形/長方形 23"/>
        <xdr:cNvSpPr/>
      </xdr:nvSpPr>
      <xdr:spPr>
        <a:xfrm>
          <a:off x="4267754" y="53079650"/>
          <a:ext cx="2472478" cy="642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公正取引委員会</a:t>
          </a:r>
          <a:endParaRPr kumimoji="1" lang="en-US" altLang="ja-JP" sz="1100">
            <a:solidFill>
              <a:schemeClr val="tx1"/>
            </a:solidFill>
          </a:endParaRPr>
        </a:p>
        <a:p>
          <a:pPr algn="ctr"/>
          <a:r>
            <a:rPr kumimoji="1" lang="en-US" altLang="ja-JP" sz="1100">
              <a:solidFill>
                <a:schemeClr val="tx1"/>
              </a:solidFill>
            </a:rPr>
            <a:t>46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20449</xdr:colOff>
      <xdr:row>721</xdr:row>
      <xdr:rowOff>324757</xdr:rowOff>
    </xdr:from>
    <xdr:to>
      <xdr:col>37</xdr:col>
      <xdr:colOff>63853</xdr:colOff>
      <xdr:row>723</xdr:row>
      <xdr:rowOff>309336</xdr:rowOff>
    </xdr:to>
    <xdr:sp macro="" textlink="">
      <xdr:nvSpPr>
        <xdr:cNvPr id="25" name="大かっこ 24"/>
        <xdr:cNvSpPr/>
      </xdr:nvSpPr>
      <xdr:spPr>
        <a:xfrm>
          <a:off x="3620899" y="53740957"/>
          <a:ext cx="3843879" cy="6894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パンフレットの作成，印刷等，</a:t>
          </a:r>
          <a:endParaRPr lang="en-US" altLang="ja-JP" sz="900"/>
        </a:p>
        <a:p>
          <a:pPr algn="ctr"/>
          <a:r>
            <a:rPr lang="ja-JP" altLang="en-US" sz="900"/>
            <a:t>説明会，相談会等，新聞，インターネットバナー広告等の実施</a:t>
          </a:r>
        </a:p>
      </xdr:txBody>
    </xdr:sp>
    <xdr:clientData/>
  </xdr:twoCellAnchor>
  <xdr:twoCellAnchor>
    <xdr:from>
      <xdr:col>27</xdr:col>
      <xdr:colOff>153761</xdr:colOff>
      <xdr:row>724</xdr:row>
      <xdr:rowOff>42636</xdr:rowOff>
    </xdr:from>
    <xdr:to>
      <xdr:col>27</xdr:col>
      <xdr:colOff>159346</xdr:colOff>
      <xdr:row>728</xdr:row>
      <xdr:rowOff>282808</xdr:rowOff>
    </xdr:to>
    <xdr:cxnSp macro="">
      <xdr:nvCxnSpPr>
        <xdr:cNvPr id="26" name="直線コネクタ 25"/>
        <xdr:cNvCxnSpPr/>
      </xdr:nvCxnSpPr>
      <xdr:spPr>
        <a:xfrm>
          <a:off x="5554436" y="54516111"/>
          <a:ext cx="5585" cy="164987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22100</xdr:colOff>
      <xdr:row>728</xdr:row>
      <xdr:rowOff>325176</xdr:rowOff>
    </xdr:from>
    <xdr:to>
      <xdr:col>43</xdr:col>
      <xdr:colOff>22102</xdr:colOff>
      <xdr:row>729</xdr:row>
      <xdr:rowOff>310881</xdr:rowOff>
    </xdr:to>
    <xdr:cxnSp macro="">
      <xdr:nvCxnSpPr>
        <xdr:cNvPr id="27" name="直線矢印コネクタ 26"/>
        <xdr:cNvCxnSpPr/>
      </xdr:nvCxnSpPr>
      <xdr:spPr>
        <a:xfrm rot="16200000" flipH="1">
          <a:off x="8454111" y="56377415"/>
          <a:ext cx="338130" cy="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36286</xdr:colOff>
      <xdr:row>728</xdr:row>
      <xdr:rowOff>290286</xdr:rowOff>
    </xdr:from>
    <xdr:to>
      <xdr:col>43</xdr:col>
      <xdr:colOff>16426</xdr:colOff>
      <xdr:row>728</xdr:row>
      <xdr:rowOff>291579</xdr:rowOff>
    </xdr:to>
    <xdr:cxnSp macro="">
      <xdr:nvCxnSpPr>
        <xdr:cNvPr id="28" name="直線コネクタ 27"/>
        <xdr:cNvCxnSpPr/>
      </xdr:nvCxnSpPr>
      <xdr:spPr>
        <a:xfrm>
          <a:off x="2836636" y="56173461"/>
          <a:ext cx="5780865" cy="12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729</xdr:row>
      <xdr:rowOff>312384</xdr:rowOff>
    </xdr:from>
    <xdr:to>
      <xdr:col>18</xdr:col>
      <xdr:colOff>129722</xdr:colOff>
      <xdr:row>730</xdr:row>
      <xdr:rowOff>322520</xdr:rowOff>
    </xdr:to>
    <xdr:sp macro="" textlink="">
      <xdr:nvSpPr>
        <xdr:cNvPr id="29" name="正方形/長方形 28"/>
        <xdr:cNvSpPr/>
      </xdr:nvSpPr>
      <xdr:spPr>
        <a:xfrm>
          <a:off x="1790700" y="56547984"/>
          <a:ext cx="1939472" cy="362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p>
      </xdr:txBody>
    </xdr:sp>
    <xdr:clientData/>
  </xdr:twoCellAnchor>
  <xdr:twoCellAnchor>
    <xdr:from>
      <xdr:col>28</xdr:col>
      <xdr:colOff>125850</xdr:colOff>
      <xdr:row>728</xdr:row>
      <xdr:rowOff>309321</xdr:rowOff>
    </xdr:from>
    <xdr:to>
      <xdr:col>28</xdr:col>
      <xdr:colOff>135203</xdr:colOff>
      <xdr:row>729</xdr:row>
      <xdr:rowOff>311871</xdr:rowOff>
    </xdr:to>
    <xdr:cxnSp macro="">
      <xdr:nvCxnSpPr>
        <xdr:cNvPr id="30" name="直線矢印コネクタ 29"/>
        <xdr:cNvCxnSpPr/>
      </xdr:nvCxnSpPr>
      <xdr:spPr>
        <a:xfrm>
          <a:off x="5726550" y="56192496"/>
          <a:ext cx="9353" cy="3549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50656</xdr:colOff>
      <xdr:row>730</xdr:row>
      <xdr:rowOff>239825</xdr:rowOff>
    </xdr:from>
    <xdr:to>
      <xdr:col>18</xdr:col>
      <xdr:colOff>145525</xdr:colOff>
      <xdr:row>732</xdr:row>
      <xdr:rowOff>309336</xdr:rowOff>
    </xdr:to>
    <xdr:sp macro="" textlink="">
      <xdr:nvSpPr>
        <xdr:cNvPr id="31" name="正方形/長方形 30"/>
        <xdr:cNvSpPr/>
      </xdr:nvSpPr>
      <xdr:spPr>
        <a:xfrm>
          <a:off x="1850881" y="56827850"/>
          <a:ext cx="1895094" cy="77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民間事業者</a:t>
          </a:r>
          <a:endParaRPr kumimoji="1" lang="en-US" altLang="ja-JP" sz="1100">
            <a:solidFill>
              <a:schemeClr val="tx1"/>
            </a:solidFill>
          </a:endParaRPr>
        </a:p>
        <a:p>
          <a:pPr algn="ctr"/>
          <a:r>
            <a:rPr kumimoji="1" lang="ja-JP" altLang="en-US" sz="1100">
              <a:solidFill>
                <a:schemeClr val="tx1"/>
              </a:solidFill>
            </a:rPr>
            <a:t>㈱オリコム　</a:t>
          </a:r>
          <a:endParaRPr kumimoji="1" lang="en-US" altLang="ja-JP" sz="1100">
            <a:solidFill>
              <a:schemeClr val="tx1"/>
            </a:solidFill>
          </a:endParaRPr>
        </a:p>
        <a:p>
          <a:pPr algn="ctr"/>
          <a:r>
            <a:rPr kumimoji="1" lang="ja-JP" altLang="en-US" sz="1100">
              <a:solidFill>
                <a:schemeClr val="tx1"/>
              </a:solidFill>
            </a:rPr>
            <a:t>３８百万円</a:t>
          </a:r>
          <a:endParaRPr kumimoji="1" lang="en-US" altLang="ja-JP" sz="1100">
            <a:solidFill>
              <a:schemeClr val="tx1"/>
            </a:solidFill>
          </a:endParaRPr>
        </a:p>
      </xdr:txBody>
    </xdr:sp>
    <xdr:clientData/>
  </xdr:twoCellAnchor>
  <xdr:twoCellAnchor>
    <xdr:from>
      <xdr:col>9</xdr:col>
      <xdr:colOff>43818</xdr:colOff>
      <xdr:row>733</xdr:row>
      <xdr:rowOff>4536</xdr:rowOff>
    </xdr:from>
    <xdr:to>
      <xdr:col>18</xdr:col>
      <xdr:colOff>148773</xdr:colOff>
      <xdr:row>734</xdr:row>
      <xdr:rowOff>10886</xdr:rowOff>
    </xdr:to>
    <xdr:sp macro="" textlink="">
      <xdr:nvSpPr>
        <xdr:cNvPr id="32" name="大かっこ 31"/>
        <xdr:cNvSpPr/>
      </xdr:nvSpPr>
      <xdr:spPr>
        <a:xfrm>
          <a:off x="1844043" y="57649836"/>
          <a:ext cx="1905180" cy="358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solidFill>
                <a:sysClr val="windowText" lastClr="000000"/>
              </a:solidFill>
            </a:rPr>
            <a:t>新聞・インターネットバナー広告等</a:t>
          </a:r>
        </a:p>
      </xdr:txBody>
    </xdr:sp>
    <xdr:clientData/>
  </xdr:twoCellAnchor>
  <xdr:twoCellAnchor>
    <xdr:from>
      <xdr:col>30</xdr:col>
      <xdr:colOff>184297</xdr:colOff>
      <xdr:row>724</xdr:row>
      <xdr:rowOff>169636</xdr:rowOff>
    </xdr:from>
    <xdr:to>
      <xdr:col>40</xdr:col>
      <xdr:colOff>72791</xdr:colOff>
      <xdr:row>726</xdr:row>
      <xdr:rowOff>118836</xdr:rowOff>
    </xdr:to>
    <xdr:sp macro="" textlink="">
      <xdr:nvSpPr>
        <xdr:cNvPr id="33" name="正方形/長方形 32"/>
        <xdr:cNvSpPr/>
      </xdr:nvSpPr>
      <xdr:spPr>
        <a:xfrm>
          <a:off x="6185047" y="54643111"/>
          <a:ext cx="1888744" cy="654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公正取引委員会職員</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965</xdr:colOff>
      <xdr:row>726</xdr:row>
      <xdr:rowOff>214086</xdr:rowOff>
    </xdr:from>
    <xdr:to>
      <xdr:col>40</xdr:col>
      <xdr:colOff>135381</xdr:colOff>
      <xdr:row>727</xdr:row>
      <xdr:rowOff>83911</xdr:rowOff>
    </xdr:to>
    <xdr:sp macro="" textlink="">
      <xdr:nvSpPr>
        <xdr:cNvPr id="34" name="大かっこ 33"/>
        <xdr:cNvSpPr/>
      </xdr:nvSpPr>
      <xdr:spPr>
        <a:xfrm>
          <a:off x="6201740" y="55392411"/>
          <a:ext cx="1934641" cy="222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t>説明会</a:t>
          </a:r>
          <a:r>
            <a:rPr kumimoji="1" lang="ja-JP" altLang="en-US" sz="900">
              <a:solidFill>
                <a:sysClr val="windowText" lastClr="000000"/>
              </a:solidFill>
            </a:rPr>
            <a:t>，相談会</a:t>
          </a:r>
          <a:r>
            <a:rPr kumimoji="1" lang="ja-JP" altLang="en-US" sz="900"/>
            <a:t>等に係る出張旅費</a:t>
          </a:r>
        </a:p>
      </xdr:txBody>
    </xdr:sp>
    <xdr:clientData/>
  </xdr:twoCellAnchor>
  <xdr:twoCellAnchor>
    <xdr:from>
      <xdr:col>38</xdr:col>
      <xdr:colOff>119907</xdr:colOff>
      <xdr:row>730</xdr:row>
      <xdr:rowOff>209438</xdr:rowOff>
    </xdr:from>
    <xdr:to>
      <xdr:col>47</xdr:col>
      <xdr:colOff>201170</xdr:colOff>
      <xdr:row>732</xdr:row>
      <xdr:rowOff>309336</xdr:rowOff>
    </xdr:to>
    <xdr:sp macro="" textlink="">
      <xdr:nvSpPr>
        <xdr:cNvPr id="35" name="正方形/長方形 34"/>
        <xdr:cNvSpPr/>
      </xdr:nvSpPr>
      <xdr:spPr>
        <a:xfrm>
          <a:off x="7720857" y="56797463"/>
          <a:ext cx="1881488" cy="804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民間事業者</a:t>
          </a:r>
          <a:endParaRPr kumimoji="1" lang="en-US" altLang="ja-JP" sz="1100">
            <a:solidFill>
              <a:schemeClr val="tx1"/>
            </a:solidFill>
          </a:endParaRPr>
        </a:p>
        <a:p>
          <a:pPr algn="ctr"/>
          <a:r>
            <a:rPr kumimoji="1" lang="ja-JP" altLang="en-US" sz="1100">
              <a:solidFill>
                <a:schemeClr val="tx1"/>
              </a:solidFill>
            </a:rPr>
            <a:t>日本教育会館　他　４６社　　　　０．４百万円</a:t>
          </a:r>
          <a:endParaRPr kumimoji="1" lang="en-US" altLang="ja-JP" sz="1100">
            <a:solidFill>
              <a:schemeClr val="tx1"/>
            </a:solidFill>
          </a:endParaRPr>
        </a:p>
      </xdr:txBody>
    </xdr:sp>
    <xdr:clientData/>
  </xdr:twoCellAnchor>
  <xdr:twoCellAnchor>
    <xdr:from>
      <xdr:col>38</xdr:col>
      <xdr:colOff>99606</xdr:colOff>
      <xdr:row>733</xdr:row>
      <xdr:rowOff>17930</xdr:rowOff>
    </xdr:from>
    <xdr:to>
      <xdr:col>48</xdr:col>
      <xdr:colOff>27648</xdr:colOff>
      <xdr:row>734</xdr:row>
      <xdr:rowOff>36286</xdr:rowOff>
    </xdr:to>
    <xdr:sp macro="" textlink="">
      <xdr:nvSpPr>
        <xdr:cNvPr id="36" name="大かっこ 35"/>
        <xdr:cNvSpPr/>
      </xdr:nvSpPr>
      <xdr:spPr>
        <a:xfrm>
          <a:off x="7700556" y="57663230"/>
          <a:ext cx="1928292" cy="370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t>説明会</a:t>
          </a:r>
          <a:r>
            <a:rPr kumimoji="1" lang="ja-JP" altLang="en-US" sz="900">
              <a:solidFill>
                <a:sysClr val="windowText" lastClr="000000"/>
              </a:solidFill>
            </a:rPr>
            <a:t>，相談会</a:t>
          </a:r>
          <a:r>
            <a:rPr kumimoji="1" lang="ja-JP" altLang="en-US" sz="900"/>
            <a:t>等の会場借上げ</a:t>
          </a:r>
        </a:p>
      </xdr:txBody>
    </xdr:sp>
    <xdr:clientData/>
  </xdr:twoCellAnchor>
  <xdr:twoCellAnchor>
    <xdr:from>
      <xdr:col>38</xdr:col>
      <xdr:colOff>70169</xdr:colOff>
      <xdr:row>729</xdr:row>
      <xdr:rowOff>274285</xdr:rowOff>
    </xdr:from>
    <xdr:to>
      <xdr:col>48</xdr:col>
      <xdr:colOff>18258</xdr:colOff>
      <xdr:row>730</xdr:row>
      <xdr:rowOff>280280</xdr:rowOff>
    </xdr:to>
    <xdr:sp macro="" textlink="">
      <xdr:nvSpPr>
        <xdr:cNvPr id="37" name="正方形/長方形 36"/>
        <xdr:cNvSpPr/>
      </xdr:nvSpPr>
      <xdr:spPr>
        <a:xfrm>
          <a:off x="7671119" y="56509885"/>
          <a:ext cx="1948339" cy="358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少額</a:t>
          </a:r>
          <a:r>
            <a:rPr kumimoji="1" lang="en-US" altLang="ja-JP" sz="1100">
              <a:solidFill>
                <a:schemeClr val="tx1"/>
              </a:solidFill>
            </a:rPr>
            <a:t>)】</a:t>
          </a:r>
        </a:p>
      </xdr:txBody>
    </xdr:sp>
    <xdr:clientData/>
  </xdr:twoCellAnchor>
  <xdr:twoCellAnchor>
    <xdr:from>
      <xdr:col>27</xdr:col>
      <xdr:colOff>161491</xdr:colOff>
      <xdr:row>725</xdr:row>
      <xdr:rowOff>134711</xdr:rowOff>
    </xdr:from>
    <xdr:to>
      <xdr:col>30</xdr:col>
      <xdr:colOff>169596</xdr:colOff>
      <xdr:row>725</xdr:row>
      <xdr:rowOff>144236</xdr:rowOff>
    </xdr:to>
    <xdr:cxnSp macro="">
      <xdr:nvCxnSpPr>
        <xdr:cNvPr id="38" name="直線コネクタ 37"/>
        <xdr:cNvCxnSpPr/>
      </xdr:nvCxnSpPr>
      <xdr:spPr>
        <a:xfrm>
          <a:off x="5562166" y="54960611"/>
          <a:ext cx="608180" cy="9525"/>
        </a:xfrm>
        <a:prstGeom prst="line">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39461</xdr:colOff>
      <xdr:row>728</xdr:row>
      <xdr:rowOff>306161</xdr:rowOff>
    </xdr:from>
    <xdr:to>
      <xdr:col>14</xdr:col>
      <xdr:colOff>48814</xdr:colOff>
      <xdr:row>729</xdr:row>
      <xdr:rowOff>318236</xdr:rowOff>
    </xdr:to>
    <xdr:cxnSp macro="">
      <xdr:nvCxnSpPr>
        <xdr:cNvPr id="39" name="直線矢印コネクタ 38"/>
        <xdr:cNvCxnSpPr/>
      </xdr:nvCxnSpPr>
      <xdr:spPr>
        <a:xfrm>
          <a:off x="2839811" y="56189336"/>
          <a:ext cx="9353" cy="3645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103868</xdr:colOff>
      <xdr:row>733</xdr:row>
      <xdr:rowOff>10886</xdr:rowOff>
    </xdr:from>
    <xdr:to>
      <xdr:col>36</xdr:col>
      <xdr:colOff>69849</xdr:colOff>
      <xdr:row>734</xdr:row>
      <xdr:rowOff>0</xdr:rowOff>
    </xdr:to>
    <xdr:sp macro="" textlink="">
      <xdr:nvSpPr>
        <xdr:cNvPr id="40" name="大かっこ 39"/>
        <xdr:cNvSpPr/>
      </xdr:nvSpPr>
      <xdr:spPr>
        <a:xfrm>
          <a:off x="4304393" y="57656186"/>
          <a:ext cx="2966356" cy="341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solidFill>
                <a:sysClr val="windowText" lastClr="000000"/>
              </a:solidFill>
            </a:rPr>
            <a:t>パンフレットの作成・印刷等</a:t>
          </a:r>
          <a:endParaRPr kumimoji="1" lang="en-US" altLang="ja-JP" sz="900">
            <a:solidFill>
              <a:sysClr val="windowText" lastClr="000000"/>
            </a:solidFill>
          </a:endParaRPr>
        </a:p>
      </xdr:txBody>
    </xdr:sp>
    <xdr:clientData/>
  </xdr:twoCellAnchor>
  <xdr:twoCellAnchor>
    <xdr:from>
      <xdr:col>23</xdr:col>
      <xdr:colOff>156482</xdr:colOff>
      <xdr:row>730</xdr:row>
      <xdr:rowOff>226786</xdr:rowOff>
    </xdr:from>
    <xdr:to>
      <xdr:col>33</xdr:col>
      <xdr:colOff>44976</xdr:colOff>
      <xdr:row>732</xdr:row>
      <xdr:rowOff>322036</xdr:rowOff>
    </xdr:to>
    <xdr:sp macro="" textlink="">
      <xdr:nvSpPr>
        <xdr:cNvPr id="41" name="正方形/長方形 40"/>
        <xdr:cNvSpPr/>
      </xdr:nvSpPr>
      <xdr:spPr>
        <a:xfrm>
          <a:off x="4757057" y="56814811"/>
          <a:ext cx="18887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民間事業者</a:t>
          </a:r>
          <a:endParaRPr kumimoji="1" lang="en-US" altLang="ja-JP" sz="1100">
            <a:solidFill>
              <a:schemeClr val="tx1"/>
            </a:solidFill>
          </a:endParaRPr>
        </a:p>
        <a:p>
          <a:pPr algn="ctr"/>
          <a:r>
            <a:rPr kumimoji="1" lang="en-US" altLang="ja-JP" sz="1100">
              <a:solidFill>
                <a:schemeClr val="tx1"/>
              </a:solidFill>
            </a:rPr>
            <a:t>㈱miura-ori lab</a:t>
          </a:r>
          <a:r>
            <a:rPr kumimoji="1" lang="ja-JP" altLang="en-US" sz="1100">
              <a:solidFill>
                <a:schemeClr val="tx1"/>
              </a:solidFill>
            </a:rPr>
            <a:t>　他３社</a:t>
          </a:r>
          <a:endParaRPr kumimoji="1" lang="en-US" altLang="ja-JP" sz="1100">
            <a:solidFill>
              <a:schemeClr val="tx1"/>
            </a:solidFill>
          </a:endParaRPr>
        </a:p>
        <a:p>
          <a:pPr algn="ctr"/>
          <a:r>
            <a:rPr kumimoji="1" lang="ja-JP" altLang="en-US" sz="1100">
              <a:solidFill>
                <a:schemeClr val="tx1"/>
              </a:solidFill>
            </a:rPr>
            <a:t>５．１百万円</a:t>
          </a:r>
          <a:endParaRPr kumimoji="1" lang="en-US" altLang="ja-JP" sz="1100">
            <a:solidFill>
              <a:schemeClr val="tx1"/>
            </a:solidFill>
          </a:endParaRPr>
        </a:p>
      </xdr:txBody>
    </xdr:sp>
    <xdr:clientData/>
  </xdr:twoCellAnchor>
  <xdr:twoCellAnchor>
    <xdr:from>
      <xdr:col>21</xdr:col>
      <xdr:colOff>104774</xdr:colOff>
      <xdr:row>729</xdr:row>
      <xdr:rowOff>309336</xdr:rowOff>
    </xdr:from>
    <xdr:to>
      <xdr:col>36</xdr:col>
      <xdr:colOff>123824</xdr:colOff>
      <xdr:row>730</xdr:row>
      <xdr:rowOff>319472</xdr:rowOff>
    </xdr:to>
    <xdr:sp macro="" textlink="">
      <xdr:nvSpPr>
        <xdr:cNvPr id="42" name="正方形/長方形 41"/>
        <xdr:cNvSpPr/>
      </xdr:nvSpPr>
      <xdr:spPr>
        <a:xfrm>
          <a:off x="4305299" y="52858761"/>
          <a:ext cx="3019425" cy="362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一般競争入札又は</a:t>
          </a:r>
          <a:r>
            <a:rPr kumimoji="1" lang="ja-JP" altLang="ja-JP" sz="1100">
              <a:solidFill>
                <a:sysClr val="windowText" lastClr="000000"/>
              </a:solidFill>
              <a:effectLst/>
              <a:latin typeface="+mn-lt"/>
              <a:ea typeface="+mn-ea"/>
              <a:cs typeface="+mn-cs"/>
            </a:rPr>
            <a:t>随意契約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少額</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7" t="s">
        <v>407</v>
      </c>
      <c r="AR2" s="787"/>
      <c r="AS2" s="43" t="str">
        <f>IF(OR(AQ2="　", AQ2=""), "", "-")</f>
        <v/>
      </c>
      <c r="AT2" s="788">
        <v>6</v>
      </c>
      <c r="AU2" s="788"/>
      <c r="AV2" s="44" t="str">
        <f>IF(AW2="", "", "-")</f>
        <v/>
      </c>
      <c r="AW2" s="789"/>
      <c r="AX2" s="789"/>
    </row>
    <row r="3" spans="1:50" ht="21" customHeight="1" thickBot="1" x14ac:dyDescent="0.2">
      <c r="A3" s="711" t="s">
        <v>335</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72</v>
      </c>
      <c r="AJ3" s="713" t="s">
        <v>434</v>
      </c>
      <c r="AK3" s="713"/>
      <c r="AL3" s="713"/>
      <c r="AM3" s="713"/>
      <c r="AN3" s="713"/>
      <c r="AO3" s="713"/>
      <c r="AP3" s="713"/>
      <c r="AQ3" s="713"/>
      <c r="AR3" s="713"/>
      <c r="AS3" s="713"/>
      <c r="AT3" s="713"/>
      <c r="AU3" s="713"/>
      <c r="AV3" s="713"/>
      <c r="AW3" s="713"/>
      <c r="AX3" s="24" t="s">
        <v>73</v>
      </c>
    </row>
    <row r="4" spans="1:50" ht="24.75" customHeight="1" x14ac:dyDescent="0.15">
      <c r="A4" s="552" t="s">
        <v>29</v>
      </c>
      <c r="B4" s="553"/>
      <c r="C4" s="553"/>
      <c r="D4" s="553"/>
      <c r="E4" s="553"/>
      <c r="F4" s="553"/>
      <c r="G4" s="530" t="s">
        <v>435</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436</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75</v>
      </c>
      <c r="B5" s="541"/>
      <c r="C5" s="541"/>
      <c r="D5" s="541"/>
      <c r="E5" s="541"/>
      <c r="F5" s="542"/>
      <c r="G5" s="696" t="s">
        <v>77</v>
      </c>
      <c r="H5" s="697"/>
      <c r="I5" s="697"/>
      <c r="J5" s="697"/>
      <c r="K5" s="697"/>
      <c r="L5" s="697"/>
      <c r="M5" s="698" t="s">
        <v>74</v>
      </c>
      <c r="N5" s="699"/>
      <c r="O5" s="699"/>
      <c r="P5" s="699"/>
      <c r="Q5" s="699"/>
      <c r="R5" s="700"/>
      <c r="S5" s="701" t="s">
        <v>87</v>
      </c>
      <c r="T5" s="697"/>
      <c r="U5" s="697"/>
      <c r="V5" s="697"/>
      <c r="W5" s="697"/>
      <c r="X5" s="702"/>
      <c r="Y5" s="546" t="s">
        <v>3</v>
      </c>
      <c r="Z5" s="281"/>
      <c r="AA5" s="281"/>
      <c r="AB5" s="281"/>
      <c r="AC5" s="281"/>
      <c r="AD5" s="282"/>
      <c r="AE5" s="547" t="s">
        <v>437</v>
      </c>
      <c r="AF5" s="547"/>
      <c r="AG5" s="547"/>
      <c r="AH5" s="547"/>
      <c r="AI5" s="547"/>
      <c r="AJ5" s="547"/>
      <c r="AK5" s="547"/>
      <c r="AL5" s="547"/>
      <c r="AM5" s="547"/>
      <c r="AN5" s="547"/>
      <c r="AO5" s="547"/>
      <c r="AP5" s="548"/>
      <c r="AQ5" s="549" t="s">
        <v>521</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71.25" customHeight="1" x14ac:dyDescent="0.15">
      <c r="A7" s="321" t="s">
        <v>24</v>
      </c>
      <c r="B7" s="322"/>
      <c r="C7" s="322"/>
      <c r="D7" s="322"/>
      <c r="E7" s="322"/>
      <c r="F7" s="323"/>
      <c r="G7" s="324" t="s">
        <v>438</v>
      </c>
      <c r="H7" s="325"/>
      <c r="I7" s="325"/>
      <c r="J7" s="325"/>
      <c r="K7" s="325"/>
      <c r="L7" s="325"/>
      <c r="M7" s="325"/>
      <c r="N7" s="325"/>
      <c r="O7" s="325"/>
      <c r="P7" s="325"/>
      <c r="Q7" s="325"/>
      <c r="R7" s="325"/>
      <c r="S7" s="325"/>
      <c r="T7" s="325"/>
      <c r="U7" s="325"/>
      <c r="V7" s="325"/>
      <c r="W7" s="325"/>
      <c r="X7" s="326"/>
      <c r="Y7" s="801" t="s">
        <v>5</v>
      </c>
      <c r="Z7" s="307"/>
      <c r="AA7" s="307"/>
      <c r="AB7" s="307"/>
      <c r="AC7" s="307"/>
      <c r="AD7" s="802"/>
      <c r="AE7" s="792" t="s">
        <v>517</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21" t="s">
        <v>364</v>
      </c>
      <c r="B8" s="322"/>
      <c r="C8" s="322"/>
      <c r="D8" s="322"/>
      <c r="E8" s="322"/>
      <c r="F8" s="323"/>
      <c r="G8" s="856" t="str">
        <f>入力規則等!A26</f>
        <v>-</v>
      </c>
      <c r="H8" s="569"/>
      <c r="I8" s="569"/>
      <c r="J8" s="569"/>
      <c r="K8" s="569"/>
      <c r="L8" s="569"/>
      <c r="M8" s="569"/>
      <c r="N8" s="569"/>
      <c r="O8" s="569"/>
      <c r="P8" s="569"/>
      <c r="Q8" s="569"/>
      <c r="R8" s="569"/>
      <c r="S8" s="569"/>
      <c r="T8" s="569"/>
      <c r="U8" s="569"/>
      <c r="V8" s="569"/>
      <c r="W8" s="569"/>
      <c r="X8" s="857"/>
      <c r="Y8" s="703" t="s">
        <v>365</v>
      </c>
      <c r="Z8" s="704"/>
      <c r="AA8" s="704"/>
      <c r="AB8" s="704"/>
      <c r="AC8" s="704"/>
      <c r="AD8" s="705"/>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06" t="s">
        <v>528</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02" t="s">
        <v>34</v>
      </c>
      <c r="B10" s="503"/>
      <c r="C10" s="503"/>
      <c r="D10" s="503"/>
      <c r="E10" s="503"/>
      <c r="F10" s="503"/>
      <c r="G10" s="597" t="s">
        <v>529</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直接実施</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322</v>
      </c>
      <c r="Q12" s="250"/>
      <c r="R12" s="250"/>
      <c r="S12" s="250"/>
      <c r="T12" s="250"/>
      <c r="U12" s="250"/>
      <c r="V12" s="251"/>
      <c r="W12" s="249" t="s">
        <v>323</v>
      </c>
      <c r="X12" s="250"/>
      <c r="Y12" s="250"/>
      <c r="Z12" s="250"/>
      <c r="AA12" s="250"/>
      <c r="AB12" s="250"/>
      <c r="AC12" s="251"/>
      <c r="AD12" s="249" t="s">
        <v>324</v>
      </c>
      <c r="AE12" s="250"/>
      <c r="AF12" s="250"/>
      <c r="AG12" s="250"/>
      <c r="AH12" s="250"/>
      <c r="AI12" s="250"/>
      <c r="AJ12" s="251"/>
      <c r="AK12" s="249" t="s">
        <v>331</v>
      </c>
      <c r="AL12" s="250"/>
      <c r="AM12" s="250"/>
      <c r="AN12" s="250"/>
      <c r="AO12" s="250"/>
      <c r="AP12" s="250"/>
      <c r="AQ12" s="251"/>
      <c r="AR12" s="249" t="s">
        <v>332</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v>112</v>
      </c>
      <c r="Q13" s="244"/>
      <c r="R13" s="244"/>
      <c r="S13" s="244"/>
      <c r="T13" s="244"/>
      <c r="U13" s="244"/>
      <c r="V13" s="245"/>
      <c r="W13" s="243">
        <v>116</v>
      </c>
      <c r="X13" s="244"/>
      <c r="Y13" s="244"/>
      <c r="Z13" s="244"/>
      <c r="AA13" s="244"/>
      <c r="AB13" s="244"/>
      <c r="AC13" s="245"/>
      <c r="AD13" s="243">
        <v>65</v>
      </c>
      <c r="AE13" s="244"/>
      <c r="AF13" s="244"/>
      <c r="AG13" s="244"/>
      <c r="AH13" s="244"/>
      <c r="AI13" s="244"/>
      <c r="AJ13" s="245"/>
      <c r="AK13" s="243">
        <v>115</v>
      </c>
      <c r="AL13" s="244"/>
      <c r="AM13" s="244"/>
      <c r="AN13" s="244"/>
      <c r="AO13" s="244"/>
      <c r="AP13" s="244"/>
      <c r="AQ13" s="245"/>
      <c r="AR13" s="798"/>
      <c r="AS13" s="799"/>
      <c r="AT13" s="799"/>
      <c r="AU13" s="799"/>
      <c r="AV13" s="799"/>
      <c r="AW13" s="799"/>
      <c r="AX13" s="800"/>
    </row>
    <row r="14" spans="1:50" ht="21" customHeight="1" x14ac:dyDescent="0.15">
      <c r="A14" s="586"/>
      <c r="B14" s="587"/>
      <c r="C14" s="587"/>
      <c r="D14" s="587"/>
      <c r="E14" s="587"/>
      <c r="F14" s="588"/>
      <c r="G14" s="576"/>
      <c r="H14" s="577"/>
      <c r="I14" s="559" t="s">
        <v>9</v>
      </c>
      <c r="J14" s="571"/>
      <c r="K14" s="571"/>
      <c r="L14" s="571"/>
      <c r="M14" s="571"/>
      <c r="N14" s="571"/>
      <c r="O14" s="572"/>
      <c r="P14" s="243" t="s">
        <v>499</v>
      </c>
      <c r="Q14" s="244"/>
      <c r="R14" s="244"/>
      <c r="S14" s="244"/>
      <c r="T14" s="244"/>
      <c r="U14" s="244"/>
      <c r="V14" s="245"/>
      <c r="W14" s="243" t="s">
        <v>499</v>
      </c>
      <c r="X14" s="244"/>
      <c r="Y14" s="244"/>
      <c r="Z14" s="244"/>
      <c r="AA14" s="244"/>
      <c r="AB14" s="244"/>
      <c r="AC14" s="245"/>
      <c r="AD14" s="243" t="s">
        <v>499</v>
      </c>
      <c r="AE14" s="244"/>
      <c r="AF14" s="244"/>
      <c r="AG14" s="244"/>
      <c r="AH14" s="244"/>
      <c r="AI14" s="244"/>
      <c r="AJ14" s="245"/>
      <c r="AK14" s="243" t="s">
        <v>499</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57</v>
      </c>
      <c r="J15" s="560"/>
      <c r="K15" s="560"/>
      <c r="L15" s="560"/>
      <c r="M15" s="560"/>
      <c r="N15" s="560"/>
      <c r="O15" s="561"/>
      <c r="P15" s="243" t="s">
        <v>499</v>
      </c>
      <c r="Q15" s="244"/>
      <c r="R15" s="244"/>
      <c r="S15" s="244"/>
      <c r="T15" s="244"/>
      <c r="U15" s="244"/>
      <c r="V15" s="245"/>
      <c r="W15" s="243" t="s">
        <v>499</v>
      </c>
      <c r="X15" s="244"/>
      <c r="Y15" s="244"/>
      <c r="Z15" s="244"/>
      <c r="AA15" s="244"/>
      <c r="AB15" s="244"/>
      <c r="AC15" s="245"/>
      <c r="AD15" s="243" t="s">
        <v>499</v>
      </c>
      <c r="AE15" s="244"/>
      <c r="AF15" s="244"/>
      <c r="AG15" s="244"/>
      <c r="AH15" s="244"/>
      <c r="AI15" s="244"/>
      <c r="AJ15" s="245"/>
      <c r="AK15" s="243" t="s">
        <v>499</v>
      </c>
      <c r="AL15" s="244"/>
      <c r="AM15" s="244"/>
      <c r="AN15" s="244"/>
      <c r="AO15" s="244"/>
      <c r="AP15" s="244"/>
      <c r="AQ15" s="245"/>
      <c r="AR15" s="243"/>
      <c r="AS15" s="244"/>
      <c r="AT15" s="244"/>
      <c r="AU15" s="244"/>
      <c r="AV15" s="244"/>
      <c r="AW15" s="244"/>
      <c r="AX15" s="641"/>
    </row>
    <row r="16" spans="1:50" ht="21" customHeight="1" x14ac:dyDescent="0.15">
      <c r="A16" s="586"/>
      <c r="B16" s="587"/>
      <c r="C16" s="587"/>
      <c r="D16" s="587"/>
      <c r="E16" s="587"/>
      <c r="F16" s="588"/>
      <c r="G16" s="576"/>
      <c r="H16" s="577"/>
      <c r="I16" s="559" t="s">
        <v>58</v>
      </c>
      <c r="J16" s="560"/>
      <c r="K16" s="560"/>
      <c r="L16" s="560"/>
      <c r="M16" s="560"/>
      <c r="N16" s="560"/>
      <c r="O16" s="561"/>
      <c r="P16" s="243" t="s">
        <v>499</v>
      </c>
      <c r="Q16" s="244"/>
      <c r="R16" s="244"/>
      <c r="S16" s="244"/>
      <c r="T16" s="244"/>
      <c r="U16" s="244"/>
      <c r="V16" s="245"/>
      <c r="W16" s="243" t="s">
        <v>499</v>
      </c>
      <c r="X16" s="244"/>
      <c r="Y16" s="244"/>
      <c r="Z16" s="244"/>
      <c r="AA16" s="244"/>
      <c r="AB16" s="244"/>
      <c r="AC16" s="245"/>
      <c r="AD16" s="243" t="s">
        <v>499</v>
      </c>
      <c r="AE16" s="244"/>
      <c r="AF16" s="244"/>
      <c r="AG16" s="244"/>
      <c r="AH16" s="244"/>
      <c r="AI16" s="244"/>
      <c r="AJ16" s="245"/>
      <c r="AK16" s="243" t="s">
        <v>499</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56</v>
      </c>
      <c r="J17" s="571"/>
      <c r="K17" s="571"/>
      <c r="L17" s="571"/>
      <c r="M17" s="571"/>
      <c r="N17" s="571"/>
      <c r="O17" s="572"/>
      <c r="P17" s="243" t="s">
        <v>499</v>
      </c>
      <c r="Q17" s="244"/>
      <c r="R17" s="244"/>
      <c r="S17" s="244"/>
      <c r="T17" s="244"/>
      <c r="U17" s="244"/>
      <c r="V17" s="245"/>
      <c r="W17" s="243" t="s">
        <v>499</v>
      </c>
      <c r="X17" s="244"/>
      <c r="Y17" s="244"/>
      <c r="Z17" s="244"/>
      <c r="AA17" s="244"/>
      <c r="AB17" s="244"/>
      <c r="AC17" s="245"/>
      <c r="AD17" s="243" t="s">
        <v>499</v>
      </c>
      <c r="AE17" s="244"/>
      <c r="AF17" s="244"/>
      <c r="AG17" s="244"/>
      <c r="AH17" s="244"/>
      <c r="AI17" s="244"/>
      <c r="AJ17" s="245"/>
      <c r="AK17" s="243" t="s">
        <v>499</v>
      </c>
      <c r="AL17" s="244"/>
      <c r="AM17" s="244"/>
      <c r="AN17" s="244"/>
      <c r="AO17" s="244"/>
      <c r="AP17" s="244"/>
      <c r="AQ17" s="245"/>
      <c r="AR17" s="796"/>
      <c r="AS17" s="796"/>
      <c r="AT17" s="796"/>
      <c r="AU17" s="796"/>
      <c r="AV17" s="796"/>
      <c r="AW17" s="796"/>
      <c r="AX17" s="797"/>
    </row>
    <row r="18" spans="1:50" ht="24.75" customHeight="1" x14ac:dyDescent="0.15">
      <c r="A18" s="586"/>
      <c r="B18" s="587"/>
      <c r="C18" s="587"/>
      <c r="D18" s="587"/>
      <c r="E18" s="587"/>
      <c r="F18" s="588"/>
      <c r="G18" s="578"/>
      <c r="H18" s="579"/>
      <c r="I18" s="565" t="s">
        <v>22</v>
      </c>
      <c r="J18" s="566"/>
      <c r="K18" s="566"/>
      <c r="L18" s="566"/>
      <c r="M18" s="566"/>
      <c r="N18" s="566"/>
      <c r="O18" s="567"/>
      <c r="P18" s="722">
        <f>SUM(P13:V17)</f>
        <v>112</v>
      </c>
      <c r="Q18" s="723"/>
      <c r="R18" s="723"/>
      <c r="S18" s="723"/>
      <c r="T18" s="723"/>
      <c r="U18" s="723"/>
      <c r="V18" s="724"/>
      <c r="W18" s="722">
        <f>SUM(W13:AC17)</f>
        <v>116</v>
      </c>
      <c r="X18" s="723"/>
      <c r="Y18" s="723"/>
      <c r="Z18" s="723"/>
      <c r="AA18" s="723"/>
      <c r="AB18" s="723"/>
      <c r="AC18" s="724"/>
      <c r="AD18" s="722">
        <f>SUM(AD13:AJ17)</f>
        <v>65</v>
      </c>
      <c r="AE18" s="723"/>
      <c r="AF18" s="723"/>
      <c r="AG18" s="723"/>
      <c r="AH18" s="723"/>
      <c r="AI18" s="723"/>
      <c r="AJ18" s="724"/>
      <c r="AK18" s="722">
        <f>SUM(AK13:AQ17)</f>
        <v>115</v>
      </c>
      <c r="AL18" s="723"/>
      <c r="AM18" s="723"/>
      <c r="AN18" s="723"/>
      <c r="AO18" s="723"/>
      <c r="AP18" s="723"/>
      <c r="AQ18" s="724"/>
      <c r="AR18" s="722">
        <f>SUM(AR13:AX17)</f>
        <v>0</v>
      </c>
      <c r="AS18" s="723"/>
      <c r="AT18" s="723"/>
      <c r="AU18" s="723"/>
      <c r="AV18" s="723"/>
      <c r="AW18" s="723"/>
      <c r="AX18" s="725"/>
    </row>
    <row r="19" spans="1:50" ht="24.75" customHeight="1" x14ac:dyDescent="0.15">
      <c r="A19" s="586"/>
      <c r="B19" s="587"/>
      <c r="C19" s="587"/>
      <c r="D19" s="587"/>
      <c r="E19" s="587"/>
      <c r="F19" s="588"/>
      <c r="G19" s="720" t="s">
        <v>10</v>
      </c>
      <c r="H19" s="721"/>
      <c r="I19" s="721"/>
      <c r="J19" s="721"/>
      <c r="K19" s="721"/>
      <c r="L19" s="721"/>
      <c r="M19" s="721"/>
      <c r="N19" s="721"/>
      <c r="O19" s="721"/>
      <c r="P19" s="243">
        <v>70</v>
      </c>
      <c r="Q19" s="244"/>
      <c r="R19" s="244"/>
      <c r="S19" s="244"/>
      <c r="T19" s="244"/>
      <c r="U19" s="244"/>
      <c r="V19" s="245"/>
      <c r="W19" s="243">
        <v>72</v>
      </c>
      <c r="X19" s="244"/>
      <c r="Y19" s="244"/>
      <c r="Z19" s="244"/>
      <c r="AA19" s="244"/>
      <c r="AB19" s="244"/>
      <c r="AC19" s="245"/>
      <c r="AD19" s="243">
        <v>46</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0" t="s">
        <v>11</v>
      </c>
      <c r="H20" s="721"/>
      <c r="I20" s="721"/>
      <c r="J20" s="721"/>
      <c r="K20" s="721"/>
      <c r="L20" s="721"/>
      <c r="M20" s="721"/>
      <c r="N20" s="721"/>
      <c r="O20" s="721"/>
      <c r="P20" s="726">
        <f>IF(P18=0, "-", P19/P18)</f>
        <v>0.625</v>
      </c>
      <c r="Q20" s="726"/>
      <c r="R20" s="726"/>
      <c r="S20" s="726"/>
      <c r="T20" s="726"/>
      <c r="U20" s="726"/>
      <c r="V20" s="726"/>
      <c r="W20" s="726">
        <f>IF(W18=0, "-", W19/W18)</f>
        <v>0.62068965517241381</v>
      </c>
      <c r="X20" s="726"/>
      <c r="Y20" s="726"/>
      <c r="Z20" s="726"/>
      <c r="AA20" s="726"/>
      <c r="AB20" s="726"/>
      <c r="AC20" s="726"/>
      <c r="AD20" s="726">
        <f>IF(AD18=0, "-", AD19/AD18)</f>
        <v>0.70769230769230773</v>
      </c>
      <c r="AE20" s="726"/>
      <c r="AF20" s="726"/>
      <c r="AG20" s="726"/>
      <c r="AH20" s="726"/>
      <c r="AI20" s="726"/>
      <c r="AJ20" s="726"/>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274</v>
      </c>
      <c r="H21" s="345"/>
      <c r="I21" s="345"/>
      <c r="J21" s="345"/>
      <c r="K21" s="345"/>
      <c r="L21" s="345"/>
      <c r="M21" s="345"/>
      <c r="N21" s="345"/>
      <c r="O21" s="346"/>
      <c r="P21" s="373" t="s">
        <v>65</v>
      </c>
      <c r="Q21" s="345"/>
      <c r="R21" s="345"/>
      <c r="S21" s="345"/>
      <c r="T21" s="345"/>
      <c r="U21" s="345"/>
      <c r="V21" s="345"/>
      <c r="W21" s="345"/>
      <c r="X21" s="346"/>
      <c r="Y21" s="318"/>
      <c r="Z21" s="319"/>
      <c r="AA21" s="320"/>
      <c r="AB21" s="273" t="s">
        <v>12</v>
      </c>
      <c r="AC21" s="274"/>
      <c r="AD21" s="275"/>
      <c r="AE21" s="603" t="s">
        <v>322</v>
      </c>
      <c r="AF21" s="603"/>
      <c r="AG21" s="603"/>
      <c r="AH21" s="603"/>
      <c r="AI21" s="603" t="s">
        <v>323</v>
      </c>
      <c r="AJ21" s="603"/>
      <c r="AK21" s="603"/>
      <c r="AL21" s="603"/>
      <c r="AM21" s="603" t="s">
        <v>324</v>
      </c>
      <c r="AN21" s="603"/>
      <c r="AO21" s="603"/>
      <c r="AP21" s="273"/>
      <c r="AQ21" s="132" t="s">
        <v>320</v>
      </c>
      <c r="AR21" s="135"/>
      <c r="AS21" s="135"/>
      <c r="AT21" s="136"/>
      <c r="AU21" s="345" t="s">
        <v>261</v>
      </c>
      <c r="AV21" s="345"/>
      <c r="AW21" s="345"/>
      <c r="AX21" s="79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c r="AR22" s="137"/>
      <c r="AS22" s="138" t="s">
        <v>321</v>
      </c>
      <c r="AT22" s="139"/>
      <c r="AU22" s="262">
        <v>30</v>
      </c>
      <c r="AV22" s="262"/>
      <c r="AW22" s="260" t="s">
        <v>308</v>
      </c>
      <c r="AX22" s="261"/>
    </row>
    <row r="23" spans="1:50" ht="22.5" customHeight="1" x14ac:dyDescent="0.15">
      <c r="A23" s="266"/>
      <c r="B23" s="264"/>
      <c r="C23" s="264"/>
      <c r="D23" s="264"/>
      <c r="E23" s="264"/>
      <c r="F23" s="265"/>
      <c r="G23" s="386" t="s">
        <v>535</v>
      </c>
      <c r="H23" s="387"/>
      <c r="I23" s="387"/>
      <c r="J23" s="387"/>
      <c r="K23" s="387"/>
      <c r="L23" s="387"/>
      <c r="M23" s="387"/>
      <c r="N23" s="387"/>
      <c r="O23" s="388"/>
      <c r="P23" s="97" t="s">
        <v>439</v>
      </c>
      <c r="Q23" s="97"/>
      <c r="R23" s="97"/>
      <c r="S23" s="97"/>
      <c r="T23" s="97"/>
      <c r="U23" s="97"/>
      <c r="V23" s="97"/>
      <c r="W23" s="97"/>
      <c r="X23" s="117"/>
      <c r="Y23" s="362" t="s">
        <v>14</v>
      </c>
      <c r="Z23" s="363"/>
      <c r="AA23" s="364"/>
      <c r="AB23" s="312" t="s">
        <v>16</v>
      </c>
      <c r="AC23" s="312"/>
      <c r="AD23" s="312"/>
      <c r="AE23" s="378">
        <v>86</v>
      </c>
      <c r="AF23" s="349"/>
      <c r="AG23" s="349"/>
      <c r="AH23" s="349"/>
      <c r="AI23" s="378">
        <v>96</v>
      </c>
      <c r="AJ23" s="349"/>
      <c r="AK23" s="349"/>
      <c r="AL23" s="349"/>
      <c r="AM23" s="378">
        <v>91</v>
      </c>
      <c r="AN23" s="349"/>
      <c r="AO23" s="349"/>
      <c r="AP23" s="349"/>
      <c r="AQ23" s="258"/>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60</v>
      </c>
      <c r="Z24" s="250"/>
      <c r="AA24" s="251"/>
      <c r="AB24" s="357" t="s">
        <v>16</v>
      </c>
      <c r="AC24" s="357"/>
      <c r="AD24" s="357"/>
      <c r="AE24" s="378">
        <v>70</v>
      </c>
      <c r="AF24" s="349"/>
      <c r="AG24" s="349"/>
      <c r="AH24" s="349"/>
      <c r="AI24" s="378">
        <v>70</v>
      </c>
      <c r="AJ24" s="349"/>
      <c r="AK24" s="349"/>
      <c r="AL24" s="349"/>
      <c r="AM24" s="378">
        <v>80</v>
      </c>
      <c r="AN24" s="349"/>
      <c r="AO24" s="349"/>
      <c r="AP24" s="349"/>
      <c r="AQ24" s="258"/>
      <c r="AR24" s="194"/>
      <c r="AS24" s="194"/>
      <c r="AT24" s="259"/>
      <c r="AU24" s="349">
        <v>90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310</v>
      </c>
      <c r="AC25" s="366"/>
      <c r="AD25" s="366"/>
      <c r="AE25" s="378">
        <v>100</v>
      </c>
      <c r="AF25" s="349"/>
      <c r="AG25" s="349"/>
      <c r="AH25" s="349"/>
      <c r="AI25" s="378">
        <v>100</v>
      </c>
      <c r="AJ25" s="349"/>
      <c r="AK25" s="349"/>
      <c r="AL25" s="349"/>
      <c r="AM25" s="378">
        <v>100</v>
      </c>
      <c r="AN25" s="349"/>
      <c r="AO25" s="349"/>
      <c r="AP25" s="349"/>
      <c r="AQ25" s="258"/>
      <c r="AR25" s="194"/>
      <c r="AS25" s="194"/>
      <c r="AT25" s="259"/>
      <c r="AU25" s="349"/>
      <c r="AV25" s="349"/>
      <c r="AW25" s="349"/>
      <c r="AX25" s="350"/>
    </row>
    <row r="26" spans="1:50" ht="18.75" hidden="1" customHeight="1" x14ac:dyDescent="0.15">
      <c r="A26" s="263" t="s">
        <v>13</v>
      </c>
      <c r="B26" s="264"/>
      <c r="C26" s="264"/>
      <c r="D26" s="264"/>
      <c r="E26" s="264"/>
      <c r="F26" s="265"/>
      <c r="G26" s="344" t="s">
        <v>274</v>
      </c>
      <c r="H26" s="345"/>
      <c r="I26" s="345"/>
      <c r="J26" s="345"/>
      <c r="K26" s="345"/>
      <c r="L26" s="345"/>
      <c r="M26" s="345"/>
      <c r="N26" s="345"/>
      <c r="O26" s="346"/>
      <c r="P26" s="373" t="s">
        <v>65</v>
      </c>
      <c r="Q26" s="345"/>
      <c r="R26" s="345"/>
      <c r="S26" s="345"/>
      <c r="T26" s="345"/>
      <c r="U26" s="345"/>
      <c r="V26" s="345"/>
      <c r="W26" s="345"/>
      <c r="X26" s="346"/>
      <c r="Y26" s="318"/>
      <c r="Z26" s="319"/>
      <c r="AA26" s="320"/>
      <c r="AB26" s="273" t="s">
        <v>12</v>
      </c>
      <c r="AC26" s="274"/>
      <c r="AD26" s="275"/>
      <c r="AE26" s="603" t="s">
        <v>322</v>
      </c>
      <c r="AF26" s="603"/>
      <c r="AG26" s="603"/>
      <c r="AH26" s="603"/>
      <c r="AI26" s="603" t="s">
        <v>323</v>
      </c>
      <c r="AJ26" s="603"/>
      <c r="AK26" s="603"/>
      <c r="AL26" s="603"/>
      <c r="AM26" s="603" t="s">
        <v>324</v>
      </c>
      <c r="AN26" s="603"/>
      <c r="AO26" s="603"/>
      <c r="AP26" s="273"/>
      <c r="AQ26" s="132" t="s">
        <v>320</v>
      </c>
      <c r="AR26" s="135"/>
      <c r="AS26" s="135"/>
      <c r="AT26" s="136"/>
      <c r="AU26" s="790" t="s">
        <v>261</v>
      </c>
      <c r="AV26" s="790"/>
      <c r="AW26" s="790"/>
      <c r="AX26" s="79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321</v>
      </c>
      <c r="AT27" s="139"/>
      <c r="AU27" s="262"/>
      <c r="AV27" s="262"/>
      <c r="AW27" s="260" t="s">
        <v>308</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60</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274</v>
      </c>
      <c r="H31" s="345"/>
      <c r="I31" s="345"/>
      <c r="J31" s="345"/>
      <c r="K31" s="345"/>
      <c r="L31" s="345"/>
      <c r="M31" s="345"/>
      <c r="N31" s="345"/>
      <c r="O31" s="346"/>
      <c r="P31" s="373" t="s">
        <v>65</v>
      </c>
      <c r="Q31" s="345"/>
      <c r="R31" s="345"/>
      <c r="S31" s="345"/>
      <c r="T31" s="345"/>
      <c r="U31" s="345"/>
      <c r="V31" s="345"/>
      <c r="W31" s="345"/>
      <c r="X31" s="346"/>
      <c r="Y31" s="318"/>
      <c r="Z31" s="319"/>
      <c r="AA31" s="320"/>
      <c r="AB31" s="273" t="s">
        <v>12</v>
      </c>
      <c r="AC31" s="274"/>
      <c r="AD31" s="275"/>
      <c r="AE31" s="603" t="s">
        <v>322</v>
      </c>
      <c r="AF31" s="603"/>
      <c r="AG31" s="603"/>
      <c r="AH31" s="603"/>
      <c r="AI31" s="603" t="s">
        <v>323</v>
      </c>
      <c r="AJ31" s="603"/>
      <c r="AK31" s="603"/>
      <c r="AL31" s="603"/>
      <c r="AM31" s="603" t="s">
        <v>324</v>
      </c>
      <c r="AN31" s="603"/>
      <c r="AO31" s="603"/>
      <c r="AP31" s="273"/>
      <c r="AQ31" s="132" t="s">
        <v>320</v>
      </c>
      <c r="AR31" s="135"/>
      <c r="AS31" s="135"/>
      <c r="AT31" s="136"/>
      <c r="AU31" s="790" t="s">
        <v>261</v>
      </c>
      <c r="AV31" s="790"/>
      <c r="AW31" s="790"/>
      <c r="AX31" s="79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321</v>
      </c>
      <c r="AT32" s="139"/>
      <c r="AU32" s="262"/>
      <c r="AV32" s="262"/>
      <c r="AW32" s="260" t="s">
        <v>308</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60</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274</v>
      </c>
      <c r="H36" s="345"/>
      <c r="I36" s="345"/>
      <c r="J36" s="345"/>
      <c r="K36" s="345"/>
      <c r="L36" s="345"/>
      <c r="M36" s="345"/>
      <c r="N36" s="345"/>
      <c r="O36" s="346"/>
      <c r="P36" s="373" t="s">
        <v>65</v>
      </c>
      <c r="Q36" s="345"/>
      <c r="R36" s="345"/>
      <c r="S36" s="345"/>
      <c r="T36" s="345"/>
      <c r="U36" s="345"/>
      <c r="V36" s="345"/>
      <c r="W36" s="345"/>
      <c r="X36" s="346"/>
      <c r="Y36" s="318"/>
      <c r="Z36" s="319"/>
      <c r="AA36" s="320"/>
      <c r="AB36" s="273" t="s">
        <v>12</v>
      </c>
      <c r="AC36" s="274"/>
      <c r="AD36" s="275"/>
      <c r="AE36" s="603" t="s">
        <v>322</v>
      </c>
      <c r="AF36" s="603"/>
      <c r="AG36" s="603"/>
      <c r="AH36" s="603"/>
      <c r="AI36" s="603" t="s">
        <v>323</v>
      </c>
      <c r="AJ36" s="603"/>
      <c r="AK36" s="603"/>
      <c r="AL36" s="603"/>
      <c r="AM36" s="603" t="s">
        <v>324</v>
      </c>
      <c r="AN36" s="603"/>
      <c r="AO36" s="603"/>
      <c r="AP36" s="273"/>
      <c r="AQ36" s="132" t="s">
        <v>320</v>
      </c>
      <c r="AR36" s="135"/>
      <c r="AS36" s="135"/>
      <c r="AT36" s="136"/>
      <c r="AU36" s="790" t="s">
        <v>261</v>
      </c>
      <c r="AV36" s="790"/>
      <c r="AW36" s="790"/>
      <c r="AX36" s="79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321</v>
      </c>
      <c r="AT37" s="139"/>
      <c r="AU37" s="262"/>
      <c r="AV37" s="262"/>
      <c r="AW37" s="260" t="s">
        <v>308</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60</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274</v>
      </c>
      <c r="H41" s="345"/>
      <c r="I41" s="345"/>
      <c r="J41" s="345"/>
      <c r="K41" s="345"/>
      <c r="L41" s="345"/>
      <c r="M41" s="345"/>
      <c r="N41" s="345"/>
      <c r="O41" s="346"/>
      <c r="P41" s="373" t="s">
        <v>65</v>
      </c>
      <c r="Q41" s="345"/>
      <c r="R41" s="345"/>
      <c r="S41" s="345"/>
      <c r="T41" s="345"/>
      <c r="U41" s="345"/>
      <c r="V41" s="345"/>
      <c r="W41" s="345"/>
      <c r="X41" s="346"/>
      <c r="Y41" s="318"/>
      <c r="Z41" s="319"/>
      <c r="AA41" s="320"/>
      <c r="AB41" s="273" t="s">
        <v>12</v>
      </c>
      <c r="AC41" s="274"/>
      <c r="AD41" s="275"/>
      <c r="AE41" s="603" t="s">
        <v>322</v>
      </c>
      <c r="AF41" s="603"/>
      <c r="AG41" s="603"/>
      <c r="AH41" s="603"/>
      <c r="AI41" s="603" t="s">
        <v>323</v>
      </c>
      <c r="AJ41" s="603"/>
      <c r="AK41" s="603"/>
      <c r="AL41" s="603"/>
      <c r="AM41" s="603" t="s">
        <v>324</v>
      </c>
      <c r="AN41" s="603"/>
      <c r="AO41" s="603"/>
      <c r="AP41" s="273"/>
      <c r="AQ41" s="132" t="s">
        <v>320</v>
      </c>
      <c r="AR41" s="135"/>
      <c r="AS41" s="135"/>
      <c r="AT41" s="136"/>
      <c r="AU41" s="790" t="s">
        <v>261</v>
      </c>
      <c r="AV41" s="790"/>
      <c r="AW41" s="790"/>
      <c r="AX41" s="79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321</v>
      </c>
      <c r="AT42" s="139"/>
      <c r="AU42" s="262"/>
      <c r="AV42" s="262"/>
      <c r="AW42" s="260" t="s">
        <v>308</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60</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8" t="s">
        <v>16</v>
      </c>
      <c r="AC45" s="728"/>
      <c r="AD45" s="72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408</v>
      </c>
      <c r="B46" s="339"/>
      <c r="C46" s="339"/>
      <c r="D46" s="339"/>
      <c r="E46" s="339"/>
      <c r="F46" s="340"/>
      <c r="G46" s="740"/>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322</v>
      </c>
      <c r="AF46" s="131"/>
      <c r="AG46" s="131"/>
      <c r="AH46" s="131"/>
      <c r="AI46" s="131" t="s">
        <v>323</v>
      </c>
      <c r="AJ46" s="131"/>
      <c r="AK46" s="131"/>
      <c r="AL46" s="131"/>
      <c r="AM46" s="131" t="s">
        <v>324</v>
      </c>
      <c r="AN46" s="131"/>
      <c r="AO46" s="131"/>
      <c r="AP46" s="132"/>
      <c r="AQ46" s="132" t="s">
        <v>320</v>
      </c>
      <c r="AR46" s="135"/>
      <c r="AS46" s="135"/>
      <c r="AT46" s="136"/>
      <c r="AU46" s="103" t="s">
        <v>261</v>
      </c>
      <c r="AV46" s="103"/>
      <c r="AW46" s="103"/>
      <c r="AX46" s="111"/>
    </row>
    <row r="47" spans="1:50" ht="18.75" hidden="1" customHeight="1" x14ac:dyDescent="0.15">
      <c r="A47" s="341"/>
      <c r="B47" s="342"/>
      <c r="C47" s="342"/>
      <c r="D47" s="342"/>
      <c r="E47" s="342"/>
      <c r="F47" s="343"/>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321</v>
      </c>
      <c r="AT47" s="139"/>
      <c r="AU47" s="137"/>
      <c r="AV47" s="137"/>
      <c r="AW47" s="138" t="s">
        <v>308</v>
      </c>
      <c r="AX47" s="189"/>
    </row>
    <row r="48" spans="1:50" ht="22.5" hidden="1" customHeight="1" x14ac:dyDescent="0.15">
      <c r="A48" s="341"/>
      <c r="B48" s="342"/>
      <c r="C48" s="342"/>
      <c r="D48" s="342"/>
      <c r="E48" s="342"/>
      <c r="F48" s="343"/>
      <c r="G48" s="417" t="s">
        <v>336</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9"/>
      <c r="AF50" s="810"/>
      <c r="AG50" s="810"/>
      <c r="AH50" s="810"/>
      <c r="AI50" s="809"/>
      <c r="AJ50" s="810"/>
      <c r="AK50" s="810"/>
      <c r="AL50" s="810"/>
      <c r="AM50" s="809"/>
      <c r="AN50" s="810"/>
      <c r="AO50" s="810"/>
      <c r="AP50" s="810"/>
      <c r="AQ50" s="258"/>
      <c r="AR50" s="194"/>
      <c r="AS50" s="194"/>
      <c r="AT50" s="259"/>
      <c r="AU50" s="349"/>
      <c r="AV50" s="349"/>
      <c r="AW50" s="349"/>
      <c r="AX50" s="350"/>
    </row>
    <row r="51" spans="1:50" ht="57" hidden="1" customHeight="1" x14ac:dyDescent="0.15">
      <c r="A51" s="78" t="s">
        <v>432</v>
      </c>
      <c r="B51" s="79"/>
      <c r="C51" s="79"/>
      <c r="D51" s="79"/>
      <c r="E51" s="76" t="s">
        <v>426</v>
      </c>
      <c r="F51" s="77"/>
      <c r="G51" s="50" t="s">
        <v>337</v>
      </c>
      <c r="H51" s="383"/>
      <c r="I51" s="384"/>
      <c r="J51" s="384"/>
      <c r="K51" s="384"/>
      <c r="L51" s="384"/>
      <c r="M51" s="384"/>
      <c r="N51" s="384"/>
      <c r="O51" s="385"/>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thickBot="1" x14ac:dyDescent="0.2">
      <c r="A52" s="472" t="s">
        <v>277</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09" t="s">
        <v>275</v>
      </c>
      <c r="B53" s="358"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2"/>
      <c r="AB53" s="296" t="s">
        <v>333</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9"/>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3"/>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4"/>
    </row>
    <row r="56" spans="1:50" ht="22.5" hidden="1" customHeight="1" x14ac:dyDescent="0.15">
      <c r="A56" s="709"/>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5"/>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6"/>
    </row>
    <row r="57" spans="1:50" ht="22.5" hidden="1" customHeight="1" x14ac:dyDescent="0.15">
      <c r="A57" s="709"/>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7"/>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8"/>
    </row>
    <row r="58" spans="1:50" ht="18.75" hidden="1" customHeight="1" x14ac:dyDescent="0.15">
      <c r="A58" s="709"/>
      <c r="B58" s="292" t="s">
        <v>273</v>
      </c>
      <c r="C58" s="292"/>
      <c r="D58" s="292"/>
      <c r="E58" s="292"/>
      <c r="F58" s="293"/>
      <c r="G58" s="344" t="s">
        <v>67</v>
      </c>
      <c r="H58" s="345"/>
      <c r="I58" s="345"/>
      <c r="J58" s="345"/>
      <c r="K58" s="345"/>
      <c r="L58" s="345"/>
      <c r="M58" s="345"/>
      <c r="N58" s="345"/>
      <c r="O58" s="346"/>
      <c r="P58" s="373" t="s">
        <v>71</v>
      </c>
      <c r="Q58" s="345"/>
      <c r="R58" s="345"/>
      <c r="S58" s="345"/>
      <c r="T58" s="345"/>
      <c r="U58" s="345"/>
      <c r="V58" s="345"/>
      <c r="W58" s="345"/>
      <c r="X58" s="346"/>
      <c r="Y58" s="143"/>
      <c r="Z58" s="144"/>
      <c r="AA58" s="145"/>
      <c r="AB58" s="273" t="s">
        <v>12</v>
      </c>
      <c r="AC58" s="274"/>
      <c r="AD58" s="275"/>
      <c r="AE58" s="603" t="s">
        <v>322</v>
      </c>
      <c r="AF58" s="603"/>
      <c r="AG58" s="603"/>
      <c r="AH58" s="603"/>
      <c r="AI58" s="603" t="s">
        <v>323</v>
      </c>
      <c r="AJ58" s="603"/>
      <c r="AK58" s="603"/>
      <c r="AL58" s="603"/>
      <c r="AM58" s="603" t="s">
        <v>324</v>
      </c>
      <c r="AN58" s="603"/>
      <c r="AO58" s="603"/>
      <c r="AP58" s="273"/>
      <c r="AQ58" s="132" t="s">
        <v>320</v>
      </c>
      <c r="AR58" s="135"/>
      <c r="AS58" s="135"/>
      <c r="AT58" s="136"/>
      <c r="AU58" s="790" t="s">
        <v>261</v>
      </c>
      <c r="AV58" s="790"/>
      <c r="AW58" s="790"/>
      <c r="AX58" s="791"/>
    </row>
    <row r="59" spans="1:50" ht="18.75" hidden="1" customHeight="1" x14ac:dyDescent="0.15">
      <c r="A59" s="70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321</v>
      </c>
      <c r="AT59" s="139"/>
      <c r="AU59" s="262"/>
      <c r="AV59" s="262"/>
      <c r="AW59" s="260" t="s">
        <v>308</v>
      </c>
      <c r="AX59" s="261"/>
    </row>
    <row r="60" spans="1:50" ht="22.5" hidden="1" customHeight="1" x14ac:dyDescent="0.15">
      <c r="A60" s="70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68</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60</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9"/>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9"/>
      <c r="B63" s="292" t="s">
        <v>273</v>
      </c>
      <c r="C63" s="292"/>
      <c r="D63" s="292"/>
      <c r="E63" s="292"/>
      <c r="F63" s="293"/>
      <c r="G63" s="344" t="s">
        <v>67</v>
      </c>
      <c r="H63" s="345"/>
      <c r="I63" s="345"/>
      <c r="J63" s="345"/>
      <c r="K63" s="345"/>
      <c r="L63" s="345"/>
      <c r="M63" s="345"/>
      <c r="N63" s="345"/>
      <c r="O63" s="346"/>
      <c r="P63" s="373" t="s">
        <v>71</v>
      </c>
      <c r="Q63" s="345"/>
      <c r="R63" s="345"/>
      <c r="S63" s="345"/>
      <c r="T63" s="345"/>
      <c r="U63" s="345"/>
      <c r="V63" s="345"/>
      <c r="W63" s="345"/>
      <c r="X63" s="346"/>
      <c r="Y63" s="143"/>
      <c r="Z63" s="144"/>
      <c r="AA63" s="145"/>
      <c r="AB63" s="273" t="s">
        <v>12</v>
      </c>
      <c r="AC63" s="274"/>
      <c r="AD63" s="275"/>
      <c r="AE63" s="603" t="s">
        <v>322</v>
      </c>
      <c r="AF63" s="603"/>
      <c r="AG63" s="603"/>
      <c r="AH63" s="603"/>
      <c r="AI63" s="603" t="s">
        <v>323</v>
      </c>
      <c r="AJ63" s="603"/>
      <c r="AK63" s="603"/>
      <c r="AL63" s="603"/>
      <c r="AM63" s="603" t="s">
        <v>324</v>
      </c>
      <c r="AN63" s="603"/>
      <c r="AO63" s="603"/>
      <c r="AP63" s="273"/>
      <c r="AQ63" s="132" t="s">
        <v>320</v>
      </c>
      <c r="AR63" s="135"/>
      <c r="AS63" s="135"/>
      <c r="AT63" s="136"/>
      <c r="AU63" s="790" t="s">
        <v>261</v>
      </c>
      <c r="AV63" s="790"/>
      <c r="AW63" s="790"/>
      <c r="AX63" s="791"/>
    </row>
    <row r="64" spans="1:50" ht="18.75" hidden="1" customHeight="1" x14ac:dyDescent="0.15">
      <c r="A64" s="70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321</v>
      </c>
      <c r="AT64" s="139"/>
      <c r="AU64" s="262"/>
      <c r="AV64" s="262"/>
      <c r="AW64" s="260" t="s">
        <v>308</v>
      </c>
      <c r="AX64" s="261"/>
    </row>
    <row r="65" spans="1:60" ht="22.5" hidden="1" customHeight="1" x14ac:dyDescent="0.15">
      <c r="A65" s="70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68</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60</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9"/>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9"/>
      <c r="B68" s="292" t="s">
        <v>273</v>
      </c>
      <c r="C68" s="292"/>
      <c r="D68" s="292"/>
      <c r="E68" s="292"/>
      <c r="F68" s="293"/>
      <c r="G68" s="344" t="s">
        <v>67</v>
      </c>
      <c r="H68" s="345"/>
      <c r="I68" s="345"/>
      <c r="J68" s="345"/>
      <c r="K68" s="345"/>
      <c r="L68" s="345"/>
      <c r="M68" s="345"/>
      <c r="N68" s="345"/>
      <c r="O68" s="346"/>
      <c r="P68" s="373" t="s">
        <v>71</v>
      </c>
      <c r="Q68" s="345"/>
      <c r="R68" s="345"/>
      <c r="S68" s="345"/>
      <c r="T68" s="345"/>
      <c r="U68" s="345"/>
      <c r="V68" s="345"/>
      <c r="W68" s="345"/>
      <c r="X68" s="346"/>
      <c r="Y68" s="143"/>
      <c r="Z68" s="144"/>
      <c r="AA68" s="145"/>
      <c r="AB68" s="273" t="s">
        <v>12</v>
      </c>
      <c r="AC68" s="274"/>
      <c r="AD68" s="275"/>
      <c r="AE68" s="273" t="s">
        <v>322</v>
      </c>
      <c r="AF68" s="274"/>
      <c r="AG68" s="274"/>
      <c r="AH68" s="275"/>
      <c r="AI68" s="273" t="s">
        <v>323</v>
      </c>
      <c r="AJ68" s="274"/>
      <c r="AK68" s="274"/>
      <c r="AL68" s="275"/>
      <c r="AM68" s="273" t="s">
        <v>324</v>
      </c>
      <c r="AN68" s="274"/>
      <c r="AO68" s="274"/>
      <c r="AP68" s="274"/>
      <c r="AQ68" s="132" t="s">
        <v>320</v>
      </c>
      <c r="AR68" s="135"/>
      <c r="AS68" s="135"/>
      <c r="AT68" s="136"/>
      <c r="AU68" s="790" t="s">
        <v>261</v>
      </c>
      <c r="AV68" s="790"/>
      <c r="AW68" s="790"/>
      <c r="AX68" s="791"/>
    </row>
    <row r="69" spans="1:60" ht="18.75" hidden="1" customHeight="1" x14ac:dyDescent="0.15">
      <c r="A69" s="70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321</v>
      </c>
      <c r="AT69" s="139"/>
      <c r="AU69" s="262"/>
      <c r="AV69" s="262"/>
      <c r="AW69" s="260" t="s">
        <v>308</v>
      </c>
      <c r="AX69" s="261"/>
    </row>
    <row r="70" spans="1:60" ht="22.5" hidden="1" customHeight="1" x14ac:dyDescent="0.15">
      <c r="A70" s="70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68</v>
      </c>
      <c r="Z70" s="380"/>
      <c r="AA70" s="381"/>
      <c r="AB70" s="737"/>
      <c r="AC70" s="738"/>
      <c r="AD70" s="739"/>
      <c r="AE70" s="378"/>
      <c r="AF70" s="349"/>
      <c r="AG70" s="349"/>
      <c r="AH70" s="811"/>
      <c r="AI70" s="378"/>
      <c r="AJ70" s="349"/>
      <c r="AK70" s="349"/>
      <c r="AL70" s="811"/>
      <c r="AM70" s="378"/>
      <c r="AN70" s="349"/>
      <c r="AO70" s="349"/>
      <c r="AP70" s="349"/>
      <c r="AQ70" s="258"/>
      <c r="AR70" s="194"/>
      <c r="AS70" s="194"/>
      <c r="AT70" s="259"/>
      <c r="AU70" s="349"/>
      <c r="AV70" s="349"/>
      <c r="AW70" s="349"/>
      <c r="AX70" s="350"/>
    </row>
    <row r="71" spans="1:60" ht="22.5" hidden="1" customHeight="1" x14ac:dyDescent="0.15">
      <c r="A71" s="70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60</v>
      </c>
      <c r="Z71" s="316"/>
      <c r="AA71" s="317"/>
      <c r="AB71" s="396"/>
      <c r="AC71" s="397"/>
      <c r="AD71" s="398"/>
      <c r="AE71" s="378"/>
      <c r="AF71" s="349"/>
      <c r="AG71" s="349"/>
      <c r="AH71" s="811"/>
      <c r="AI71" s="378"/>
      <c r="AJ71" s="349"/>
      <c r="AK71" s="349"/>
      <c r="AL71" s="811"/>
      <c r="AM71" s="378"/>
      <c r="AN71" s="349"/>
      <c r="AO71" s="349"/>
      <c r="AP71" s="349"/>
      <c r="AQ71" s="258"/>
      <c r="AR71" s="194"/>
      <c r="AS71" s="194"/>
      <c r="AT71" s="259"/>
      <c r="AU71" s="349"/>
      <c r="AV71" s="349"/>
      <c r="AW71" s="349"/>
      <c r="AX71" s="350"/>
    </row>
    <row r="72" spans="1:60" ht="22.5" hidden="1" customHeight="1" thickBot="1" x14ac:dyDescent="0.2">
      <c r="A72" s="710"/>
      <c r="B72" s="294"/>
      <c r="C72" s="294"/>
      <c r="D72" s="294"/>
      <c r="E72" s="294"/>
      <c r="F72" s="295"/>
      <c r="G72" s="729"/>
      <c r="H72" s="730"/>
      <c r="I72" s="730"/>
      <c r="J72" s="730"/>
      <c r="K72" s="730"/>
      <c r="L72" s="730"/>
      <c r="M72" s="730"/>
      <c r="N72" s="730"/>
      <c r="O72" s="731"/>
      <c r="P72" s="355"/>
      <c r="Q72" s="355"/>
      <c r="R72" s="355"/>
      <c r="S72" s="355"/>
      <c r="T72" s="355"/>
      <c r="U72" s="355"/>
      <c r="V72" s="355"/>
      <c r="W72" s="355"/>
      <c r="X72" s="356"/>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48"/>
      <c r="Z73" s="749"/>
      <c r="AA73" s="750"/>
      <c r="AB73" s="727" t="s">
        <v>12</v>
      </c>
      <c r="AC73" s="727"/>
      <c r="AD73" s="727"/>
      <c r="AE73" s="727" t="s">
        <v>322</v>
      </c>
      <c r="AF73" s="727"/>
      <c r="AG73" s="727"/>
      <c r="AH73" s="727"/>
      <c r="AI73" s="727" t="s">
        <v>323</v>
      </c>
      <c r="AJ73" s="727"/>
      <c r="AK73" s="727"/>
      <c r="AL73" s="727"/>
      <c r="AM73" s="727" t="s">
        <v>324</v>
      </c>
      <c r="AN73" s="727"/>
      <c r="AO73" s="727"/>
      <c r="AP73" s="727"/>
      <c r="AQ73" s="819" t="s">
        <v>325</v>
      </c>
      <c r="AR73" s="819"/>
      <c r="AS73" s="819"/>
      <c r="AT73" s="819"/>
      <c r="AU73" s="819"/>
      <c r="AV73" s="819"/>
      <c r="AW73" s="819"/>
      <c r="AX73" s="820"/>
    </row>
    <row r="74" spans="1:60" ht="22.5" customHeight="1" x14ac:dyDescent="0.15">
      <c r="A74" s="286"/>
      <c r="B74" s="287"/>
      <c r="C74" s="287"/>
      <c r="D74" s="287"/>
      <c r="E74" s="287"/>
      <c r="F74" s="288"/>
      <c r="G74" s="97" t="s">
        <v>449</v>
      </c>
      <c r="H74" s="97"/>
      <c r="I74" s="97"/>
      <c r="J74" s="97"/>
      <c r="K74" s="97"/>
      <c r="L74" s="97"/>
      <c r="M74" s="97"/>
      <c r="N74" s="97"/>
      <c r="O74" s="97"/>
      <c r="P74" s="97"/>
      <c r="Q74" s="97"/>
      <c r="R74" s="97"/>
      <c r="S74" s="97"/>
      <c r="T74" s="97"/>
      <c r="U74" s="97"/>
      <c r="V74" s="97"/>
      <c r="W74" s="97"/>
      <c r="X74" s="117"/>
      <c r="Y74" s="280" t="s">
        <v>61</v>
      </c>
      <c r="Z74" s="281"/>
      <c r="AA74" s="282"/>
      <c r="AB74" s="312" t="s">
        <v>450</v>
      </c>
      <c r="AC74" s="312"/>
      <c r="AD74" s="312"/>
      <c r="AE74" s="237">
        <v>424</v>
      </c>
      <c r="AF74" s="237"/>
      <c r="AG74" s="237"/>
      <c r="AH74" s="237"/>
      <c r="AI74" s="237">
        <v>89</v>
      </c>
      <c r="AJ74" s="237"/>
      <c r="AK74" s="237"/>
      <c r="AL74" s="237"/>
      <c r="AM74" s="237">
        <v>78</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62</v>
      </c>
      <c r="Z75" s="310"/>
      <c r="AA75" s="311"/>
      <c r="AB75" s="312" t="s">
        <v>450</v>
      </c>
      <c r="AC75" s="312"/>
      <c r="AD75" s="312"/>
      <c r="AE75" s="237">
        <v>260</v>
      </c>
      <c r="AF75" s="237"/>
      <c r="AG75" s="237"/>
      <c r="AH75" s="237"/>
      <c r="AI75" s="237">
        <v>12</v>
      </c>
      <c r="AJ75" s="237"/>
      <c r="AK75" s="237"/>
      <c r="AL75" s="237"/>
      <c r="AM75" s="237">
        <v>150</v>
      </c>
      <c r="AN75" s="237"/>
      <c r="AO75" s="237"/>
      <c r="AP75" s="237"/>
      <c r="AQ75" s="237">
        <v>150</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322</v>
      </c>
      <c r="AF76" s="279"/>
      <c r="AG76" s="279"/>
      <c r="AH76" s="279"/>
      <c r="AI76" s="279" t="s">
        <v>323</v>
      </c>
      <c r="AJ76" s="279"/>
      <c r="AK76" s="279"/>
      <c r="AL76" s="279"/>
      <c r="AM76" s="279" t="s">
        <v>324</v>
      </c>
      <c r="AN76" s="279"/>
      <c r="AO76" s="279"/>
      <c r="AP76" s="279"/>
      <c r="AQ76" s="369" t="s">
        <v>325</v>
      </c>
      <c r="AR76" s="369"/>
      <c r="AS76" s="369"/>
      <c r="AT76" s="369"/>
      <c r="AU76" s="369"/>
      <c r="AV76" s="369"/>
      <c r="AW76" s="369"/>
      <c r="AX76" s="370"/>
    </row>
    <row r="77" spans="1:60" ht="22.5" customHeight="1" x14ac:dyDescent="0.15">
      <c r="A77" s="286"/>
      <c r="B77" s="287"/>
      <c r="C77" s="287"/>
      <c r="D77" s="287"/>
      <c r="E77" s="287"/>
      <c r="F77" s="288"/>
      <c r="G77" s="97" t="s">
        <v>451</v>
      </c>
      <c r="H77" s="97"/>
      <c r="I77" s="97"/>
      <c r="J77" s="97"/>
      <c r="K77" s="97"/>
      <c r="L77" s="97"/>
      <c r="M77" s="97"/>
      <c r="N77" s="97"/>
      <c r="O77" s="97"/>
      <c r="P77" s="97"/>
      <c r="Q77" s="97"/>
      <c r="R77" s="97"/>
      <c r="S77" s="97"/>
      <c r="T77" s="97"/>
      <c r="U77" s="97"/>
      <c r="V77" s="97"/>
      <c r="W77" s="97"/>
      <c r="X77" s="117"/>
      <c r="Y77" s="525" t="s">
        <v>61</v>
      </c>
      <c r="Z77" s="526"/>
      <c r="AA77" s="527"/>
      <c r="AB77" s="732" t="s">
        <v>452</v>
      </c>
      <c r="AC77" s="733"/>
      <c r="AD77" s="734"/>
      <c r="AE77" s="237">
        <v>348858</v>
      </c>
      <c r="AF77" s="237"/>
      <c r="AG77" s="237"/>
      <c r="AH77" s="237"/>
      <c r="AI77" s="237">
        <v>120099</v>
      </c>
      <c r="AJ77" s="237"/>
      <c r="AK77" s="237"/>
      <c r="AL77" s="237"/>
      <c r="AM77" s="237">
        <v>364221</v>
      </c>
      <c r="AN77" s="237"/>
      <c r="AO77" s="237"/>
      <c r="AP77" s="237"/>
      <c r="AQ77" s="237"/>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35"/>
      <c r="AA78" s="736"/>
      <c r="AB78" s="737" t="s">
        <v>452</v>
      </c>
      <c r="AC78" s="738"/>
      <c r="AD78" s="739"/>
      <c r="AE78" s="237">
        <v>892300</v>
      </c>
      <c r="AF78" s="237"/>
      <c r="AG78" s="237"/>
      <c r="AH78" s="237"/>
      <c r="AI78" s="237">
        <v>3613000</v>
      </c>
      <c r="AJ78" s="237"/>
      <c r="AK78" s="237"/>
      <c r="AL78" s="237"/>
      <c r="AM78" s="237">
        <v>500000</v>
      </c>
      <c r="AN78" s="237"/>
      <c r="AO78" s="237"/>
      <c r="AP78" s="237"/>
      <c r="AQ78" s="237">
        <v>500000</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322</v>
      </c>
      <c r="AF79" s="279"/>
      <c r="AG79" s="279"/>
      <c r="AH79" s="279"/>
      <c r="AI79" s="279" t="s">
        <v>323</v>
      </c>
      <c r="AJ79" s="279"/>
      <c r="AK79" s="279"/>
      <c r="AL79" s="279"/>
      <c r="AM79" s="279" t="s">
        <v>324</v>
      </c>
      <c r="AN79" s="279"/>
      <c r="AO79" s="279"/>
      <c r="AP79" s="279"/>
      <c r="AQ79" s="369" t="s">
        <v>325</v>
      </c>
      <c r="AR79" s="369"/>
      <c r="AS79" s="369"/>
      <c r="AT79" s="369"/>
      <c r="AU79" s="369"/>
      <c r="AV79" s="369"/>
      <c r="AW79" s="369"/>
      <c r="AX79" s="370"/>
    </row>
    <row r="80" spans="1:60" ht="22.5" customHeight="1" x14ac:dyDescent="0.15">
      <c r="A80" s="286"/>
      <c r="B80" s="287"/>
      <c r="C80" s="287"/>
      <c r="D80" s="287"/>
      <c r="E80" s="287"/>
      <c r="F80" s="288"/>
      <c r="G80" s="97" t="s">
        <v>453</v>
      </c>
      <c r="H80" s="97"/>
      <c r="I80" s="97"/>
      <c r="J80" s="97"/>
      <c r="K80" s="97"/>
      <c r="L80" s="97"/>
      <c r="M80" s="97"/>
      <c r="N80" s="97"/>
      <c r="O80" s="97"/>
      <c r="P80" s="97"/>
      <c r="Q80" s="97"/>
      <c r="R80" s="97"/>
      <c r="S80" s="97"/>
      <c r="T80" s="97"/>
      <c r="U80" s="97"/>
      <c r="V80" s="97"/>
      <c r="W80" s="97"/>
      <c r="X80" s="117"/>
      <c r="Y80" s="525" t="s">
        <v>61</v>
      </c>
      <c r="Z80" s="526"/>
      <c r="AA80" s="527"/>
      <c r="AB80" s="732" t="s">
        <v>452</v>
      </c>
      <c r="AC80" s="733"/>
      <c r="AD80" s="734"/>
      <c r="AE80" s="237" t="s">
        <v>454</v>
      </c>
      <c r="AF80" s="237"/>
      <c r="AG80" s="237"/>
      <c r="AH80" s="237"/>
      <c r="AI80" s="237">
        <v>305550</v>
      </c>
      <c r="AJ80" s="237"/>
      <c r="AK80" s="237"/>
      <c r="AL80" s="237"/>
      <c r="AM80" s="237">
        <v>20546</v>
      </c>
      <c r="AN80" s="237"/>
      <c r="AO80" s="237"/>
      <c r="AP80" s="237"/>
      <c r="AQ80" s="237"/>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35"/>
      <c r="AA81" s="736"/>
      <c r="AB81" s="737" t="s">
        <v>452</v>
      </c>
      <c r="AC81" s="738"/>
      <c r="AD81" s="739"/>
      <c r="AE81" s="237" t="s">
        <v>454</v>
      </c>
      <c r="AF81" s="237"/>
      <c r="AG81" s="237"/>
      <c r="AH81" s="237"/>
      <c r="AI81" s="237" t="s">
        <v>454</v>
      </c>
      <c r="AJ81" s="237"/>
      <c r="AK81" s="237"/>
      <c r="AL81" s="237"/>
      <c r="AM81" s="237" t="s">
        <v>502</v>
      </c>
      <c r="AN81" s="237"/>
      <c r="AO81" s="237"/>
      <c r="AP81" s="237"/>
      <c r="AQ81" s="237">
        <v>300000</v>
      </c>
      <c r="AR81" s="237"/>
      <c r="AS81" s="237"/>
      <c r="AT81" s="237"/>
      <c r="AU81" s="237"/>
      <c r="AV81" s="237"/>
      <c r="AW81" s="237"/>
      <c r="AX81" s="254"/>
      <c r="AY81" s="10"/>
      <c r="AZ81" s="10"/>
      <c r="BA81" s="10"/>
      <c r="BB81" s="10"/>
      <c r="BC81" s="10"/>
      <c r="BD81" s="10"/>
      <c r="BE81" s="10"/>
      <c r="BF81" s="10"/>
      <c r="BG81" s="10"/>
      <c r="BH81" s="10"/>
    </row>
    <row r="82" spans="1:60" ht="31.7"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322</v>
      </c>
      <c r="AF82" s="279"/>
      <c r="AG82" s="279"/>
      <c r="AH82" s="279"/>
      <c r="AI82" s="279" t="s">
        <v>323</v>
      </c>
      <c r="AJ82" s="279"/>
      <c r="AK82" s="279"/>
      <c r="AL82" s="279"/>
      <c r="AM82" s="279" t="s">
        <v>324</v>
      </c>
      <c r="AN82" s="279"/>
      <c r="AO82" s="279"/>
      <c r="AP82" s="279"/>
      <c r="AQ82" s="369" t="s">
        <v>325</v>
      </c>
      <c r="AR82" s="369"/>
      <c r="AS82" s="369"/>
      <c r="AT82" s="369"/>
      <c r="AU82" s="369"/>
      <c r="AV82" s="369"/>
      <c r="AW82" s="369"/>
      <c r="AX82" s="370"/>
    </row>
    <row r="83" spans="1:60" ht="22.5" customHeight="1" x14ac:dyDescent="0.15">
      <c r="A83" s="286"/>
      <c r="B83" s="287"/>
      <c r="C83" s="287"/>
      <c r="D83" s="287"/>
      <c r="E83" s="287"/>
      <c r="F83" s="288"/>
      <c r="G83" s="97" t="s">
        <v>455</v>
      </c>
      <c r="H83" s="97"/>
      <c r="I83" s="97"/>
      <c r="J83" s="97"/>
      <c r="K83" s="97"/>
      <c r="L83" s="97"/>
      <c r="M83" s="97"/>
      <c r="N83" s="97"/>
      <c r="O83" s="97"/>
      <c r="P83" s="97"/>
      <c r="Q83" s="97"/>
      <c r="R83" s="97"/>
      <c r="S83" s="97"/>
      <c r="T83" s="97"/>
      <c r="U83" s="97"/>
      <c r="V83" s="97"/>
      <c r="W83" s="97"/>
      <c r="X83" s="117"/>
      <c r="Y83" s="525" t="s">
        <v>61</v>
      </c>
      <c r="Z83" s="526"/>
      <c r="AA83" s="527"/>
      <c r="AB83" s="732" t="s">
        <v>456</v>
      </c>
      <c r="AC83" s="733"/>
      <c r="AD83" s="734"/>
      <c r="AE83" s="237">
        <v>49</v>
      </c>
      <c r="AF83" s="237"/>
      <c r="AG83" s="237"/>
      <c r="AH83" s="237"/>
      <c r="AI83" s="237">
        <v>74</v>
      </c>
      <c r="AJ83" s="237"/>
      <c r="AK83" s="237"/>
      <c r="AL83" s="237"/>
      <c r="AM83" s="237">
        <v>74</v>
      </c>
      <c r="AN83" s="237"/>
      <c r="AO83" s="237"/>
      <c r="AP83" s="237"/>
      <c r="AQ83" s="237"/>
      <c r="AR83" s="237"/>
      <c r="AS83" s="237"/>
      <c r="AT83" s="237"/>
      <c r="AU83" s="237"/>
      <c r="AV83" s="237"/>
      <c r="AW83" s="237"/>
      <c r="AX83" s="254"/>
      <c r="AY83" s="10"/>
      <c r="AZ83" s="10"/>
      <c r="BA83" s="10"/>
      <c r="BB83" s="10"/>
      <c r="BC83" s="10"/>
    </row>
    <row r="84" spans="1:60" ht="22.5"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35"/>
      <c r="AA84" s="736"/>
      <c r="AB84" s="737" t="s">
        <v>456</v>
      </c>
      <c r="AC84" s="738"/>
      <c r="AD84" s="739"/>
      <c r="AE84" s="237" t="s">
        <v>454</v>
      </c>
      <c r="AF84" s="237"/>
      <c r="AG84" s="237"/>
      <c r="AH84" s="237"/>
      <c r="AI84" s="237" t="s">
        <v>454</v>
      </c>
      <c r="AJ84" s="237"/>
      <c r="AK84" s="237"/>
      <c r="AL84" s="237"/>
      <c r="AM84" s="237" t="s">
        <v>509</v>
      </c>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322</v>
      </c>
      <c r="AF85" s="279"/>
      <c r="AG85" s="279"/>
      <c r="AH85" s="279"/>
      <c r="AI85" s="279" t="s">
        <v>323</v>
      </c>
      <c r="AJ85" s="279"/>
      <c r="AK85" s="279"/>
      <c r="AL85" s="279"/>
      <c r="AM85" s="279" t="s">
        <v>324</v>
      </c>
      <c r="AN85" s="279"/>
      <c r="AO85" s="279"/>
      <c r="AP85" s="279"/>
      <c r="AQ85" s="369" t="s">
        <v>325</v>
      </c>
      <c r="AR85" s="369"/>
      <c r="AS85" s="369"/>
      <c r="AT85" s="369"/>
      <c r="AU85" s="369"/>
      <c r="AV85" s="369"/>
      <c r="AW85" s="369"/>
      <c r="AX85" s="370"/>
    </row>
    <row r="86" spans="1:60" ht="22.5" customHeight="1" x14ac:dyDescent="0.15">
      <c r="A86" s="286"/>
      <c r="B86" s="287"/>
      <c r="C86" s="287"/>
      <c r="D86" s="287"/>
      <c r="E86" s="287"/>
      <c r="F86" s="288"/>
      <c r="G86" s="97" t="s">
        <v>457</v>
      </c>
      <c r="H86" s="97"/>
      <c r="I86" s="97"/>
      <c r="J86" s="97"/>
      <c r="K86" s="97"/>
      <c r="L86" s="97"/>
      <c r="M86" s="97"/>
      <c r="N86" s="97"/>
      <c r="O86" s="97"/>
      <c r="P86" s="97"/>
      <c r="Q86" s="97"/>
      <c r="R86" s="97"/>
      <c r="S86" s="97"/>
      <c r="T86" s="97"/>
      <c r="U86" s="97"/>
      <c r="V86" s="97"/>
      <c r="W86" s="97"/>
      <c r="X86" s="117"/>
      <c r="Y86" s="525" t="s">
        <v>61</v>
      </c>
      <c r="Z86" s="526"/>
      <c r="AA86" s="527"/>
      <c r="AB86" s="732" t="s">
        <v>450</v>
      </c>
      <c r="AC86" s="733"/>
      <c r="AD86" s="734"/>
      <c r="AE86" s="237">
        <v>13500000</v>
      </c>
      <c r="AF86" s="237"/>
      <c r="AG86" s="237"/>
      <c r="AH86" s="237"/>
      <c r="AI86" s="237">
        <v>21423076</v>
      </c>
      <c r="AJ86" s="237"/>
      <c r="AK86" s="237"/>
      <c r="AL86" s="237"/>
      <c r="AM86" s="237">
        <v>135577291</v>
      </c>
      <c r="AN86" s="237"/>
      <c r="AO86" s="237"/>
      <c r="AP86" s="237"/>
      <c r="AQ86" s="237"/>
      <c r="AR86" s="237"/>
      <c r="AS86" s="237"/>
      <c r="AT86" s="237"/>
      <c r="AU86" s="237"/>
      <c r="AV86" s="237"/>
      <c r="AW86" s="237"/>
      <c r="AX86" s="254"/>
      <c r="AY86" s="10"/>
      <c r="AZ86" s="10"/>
      <c r="BA86" s="10"/>
      <c r="BB86" s="10"/>
      <c r="BC86" s="10"/>
    </row>
    <row r="87" spans="1:60" ht="22.5"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35"/>
      <c r="AA87" s="736"/>
      <c r="AB87" s="737" t="s">
        <v>450</v>
      </c>
      <c r="AC87" s="738"/>
      <c r="AD87" s="739"/>
      <c r="AE87" s="237" t="s">
        <v>454</v>
      </c>
      <c r="AF87" s="237"/>
      <c r="AG87" s="237"/>
      <c r="AH87" s="237"/>
      <c r="AI87" s="237" t="s">
        <v>454</v>
      </c>
      <c r="AJ87" s="237"/>
      <c r="AK87" s="237"/>
      <c r="AL87" s="237"/>
      <c r="AM87" s="237" t="s">
        <v>502</v>
      </c>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322</v>
      </c>
      <c r="AF88" s="279"/>
      <c r="AG88" s="279"/>
      <c r="AH88" s="279"/>
      <c r="AI88" s="279" t="s">
        <v>323</v>
      </c>
      <c r="AJ88" s="279"/>
      <c r="AK88" s="279"/>
      <c r="AL88" s="279"/>
      <c r="AM88" s="279" t="s">
        <v>324</v>
      </c>
      <c r="AN88" s="279"/>
      <c r="AO88" s="279"/>
      <c r="AP88" s="279"/>
      <c r="AQ88" s="369" t="s">
        <v>325</v>
      </c>
      <c r="AR88" s="369"/>
      <c r="AS88" s="369"/>
      <c r="AT88" s="369"/>
      <c r="AU88" s="369"/>
      <c r="AV88" s="369"/>
      <c r="AW88" s="369"/>
      <c r="AX88" s="370"/>
    </row>
    <row r="89" spans="1:60" ht="22.5" customHeight="1" x14ac:dyDescent="0.15">
      <c r="A89" s="303"/>
      <c r="B89" s="304"/>
      <c r="C89" s="304"/>
      <c r="D89" s="304"/>
      <c r="E89" s="304"/>
      <c r="F89" s="305"/>
      <c r="G89" s="371" t="s">
        <v>458</v>
      </c>
      <c r="H89" s="371"/>
      <c r="I89" s="371"/>
      <c r="J89" s="371"/>
      <c r="K89" s="371"/>
      <c r="L89" s="371"/>
      <c r="M89" s="371"/>
      <c r="N89" s="371"/>
      <c r="O89" s="371"/>
      <c r="P89" s="371"/>
      <c r="Q89" s="371"/>
      <c r="R89" s="371"/>
      <c r="S89" s="371"/>
      <c r="T89" s="371"/>
      <c r="U89" s="371"/>
      <c r="V89" s="371"/>
      <c r="W89" s="371"/>
      <c r="X89" s="371"/>
      <c r="Y89" s="246" t="s">
        <v>17</v>
      </c>
      <c r="Z89" s="247"/>
      <c r="AA89" s="248"/>
      <c r="AB89" s="313" t="s">
        <v>459</v>
      </c>
      <c r="AC89" s="314"/>
      <c r="AD89" s="315"/>
      <c r="AE89" s="237">
        <v>14097</v>
      </c>
      <c r="AF89" s="237"/>
      <c r="AG89" s="237"/>
      <c r="AH89" s="237"/>
      <c r="AI89" s="237">
        <v>14917</v>
      </c>
      <c r="AJ89" s="237"/>
      <c r="AK89" s="237"/>
      <c r="AL89" s="237"/>
      <c r="AM89" s="237">
        <v>19058</v>
      </c>
      <c r="AN89" s="237"/>
      <c r="AO89" s="237"/>
      <c r="AP89" s="237"/>
      <c r="AQ89" s="378" t="s">
        <v>509</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313" t="s">
        <v>459</v>
      </c>
      <c r="AC90" s="314"/>
      <c r="AD90" s="315"/>
      <c r="AE90" s="677" t="s">
        <v>473</v>
      </c>
      <c r="AF90" s="367"/>
      <c r="AG90" s="367"/>
      <c r="AH90" s="367"/>
      <c r="AI90" s="677" t="s">
        <v>503</v>
      </c>
      <c r="AJ90" s="367"/>
      <c r="AK90" s="367"/>
      <c r="AL90" s="367"/>
      <c r="AM90" s="677" t="s">
        <v>504</v>
      </c>
      <c r="AN90" s="367"/>
      <c r="AO90" s="367"/>
      <c r="AP90" s="367"/>
      <c r="AQ90" s="367" t="s">
        <v>509</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322</v>
      </c>
      <c r="AF91" s="279"/>
      <c r="AG91" s="279"/>
      <c r="AH91" s="279"/>
      <c r="AI91" s="279" t="s">
        <v>323</v>
      </c>
      <c r="AJ91" s="279"/>
      <c r="AK91" s="279"/>
      <c r="AL91" s="279"/>
      <c r="AM91" s="279" t="s">
        <v>324</v>
      </c>
      <c r="AN91" s="279"/>
      <c r="AO91" s="279"/>
      <c r="AP91" s="279"/>
      <c r="AQ91" s="369" t="s">
        <v>325</v>
      </c>
      <c r="AR91" s="369"/>
      <c r="AS91" s="369"/>
      <c r="AT91" s="369"/>
      <c r="AU91" s="369"/>
      <c r="AV91" s="369"/>
      <c r="AW91" s="369"/>
      <c r="AX91" s="370"/>
    </row>
    <row r="92" spans="1:60" ht="22.5" customHeight="1" x14ac:dyDescent="0.15">
      <c r="A92" s="303"/>
      <c r="B92" s="304"/>
      <c r="C92" s="304"/>
      <c r="D92" s="304"/>
      <c r="E92" s="304"/>
      <c r="F92" s="305"/>
      <c r="G92" s="371" t="s">
        <v>460</v>
      </c>
      <c r="H92" s="371"/>
      <c r="I92" s="371"/>
      <c r="J92" s="371"/>
      <c r="K92" s="371"/>
      <c r="L92" s="371"/>
      <c r="M92" s="371"/>
      <c r="N92" s="371"/>
      <c r="O92" s="371"/>
      <c r="P92" s="371"/>
      <c r="Q92" s="371"/>
      <c r="R92" s="371"/>
      <c r="S92" s="371"/>
      <c r="T92" s="371"/>
      <c r="U92" s="371"/>
      <c r="V92" s="371"/>
      <c r="W92" s="371"/>
      <c r="X92" s="371"/>
      <c r="Y92" s="246" t="s">
        <v>17</v>
      </c>
      <c r="Z92" s="247"/>
      <c r="AA92" s="248"/>
      <c r="AB92" s="313" t="s">
        <v>461</v>
      </c>
      <c r="AC92" s="314"/>
      <c r="AD92" s="315"/>
      <c r="AE92" s="237">
        <v>13.7</v>
      </c>
      <c r="AF92" s="237"/>
      <c r="AG92" s="237"/>
      <c r="AH92" s="237"/>
      <c r="AI92" s="237" t="s">
        <v>507</v>
      </c>
      <c r="AJ92" s="237"/>
      <c r="AK92" s="237"/>
      <c r="AL92" s="237"/>
      <c r="AM92" s="237">
        <v>13.486700000000001</v>
      </c>
      <c r="AN92" s="237"/>
      <c r="AO92" s="237"/>
      <c r="AP92" s="237"/>
      <c r="AQ92" s="237" t="s">
        <v>509</v>
      </c>
      <c r="AR92" s="237"/>
      <c r="AS92" s="237"/>
      <c r="AT92" s="237"/>
      <c r="AU92" s="237"/>
      <c r="AV92" s="237"/>
      <c r="AW92" s="237"/>
      <c r="AX92" s="254"/>
    </row>
    <row r="93" spans="1:60" ht="47.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313" t="s">
        <v>461</v>
      </c>
      <c r="AC93" s="314"/>
      <c r="AD93" s="315"/>
      <c r="AE93" s="677" t="s">
        <v>467</v>
      </c>
      <c r="AF93" s="367"/>
      <c r="AG93" s="367"/>
      <c r="AH93" s="367"/>
      <c r="AI93" s="367" t="s">
        <v>507</v>
      </c>
      <c r="AJ93" s="367"/>
      <c r="AK93" s="367"/>
      <c r="AL93" s="367"/>
      <c r="AM93" s="677" t="s">
        <v>505</v>
      </c>
      <c r="AN93" s="367"/>
      <c r="AO93" s="367"/>
      <c r="AP93" s="367"/>
      <c r="AQ93" s="367" t="s">
        <v>509</v>
      </c>
      <c r="AR93" s="367"/>
      <c r="AS93" s="367"/>
      <c r="AT93" s="367"/>
      <c r="AU93" s="367"/>
      <c r="AV93" s="367"/>
      <c r="AW93" s="367"/>
      <c r="AX93" s="368"/>
    </row>
    <row r="94" spans="1:60" ht="32.2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322</v>
      </c>
      <c r="AF94" s="279"/>
      <c r="AG94" s="279"/>
      <c r="AH94" s="279"/>
      <c r="AI94" s="279" t="s">
        <v>323</v>
      </c>
      <c r="AJ94" s="279"/>
      <c r="AK94" s="279"/>
      <c r="AL94" s="279"/>
      <c r="AM94" s="279" t="s">
        <v>324</v>
      </c>
      <c r="AN94" s="279"/>
      <c r="AO94" s="279"/>
      <c r="AP94" s="279"/>
      <c r="AQ94" s="369" t="s">
        <v>325</v>
      </c>
      <c r="AR94" s="369"/>
      <c r="AS94" s="369"/>
      <c r="AT94" s="369"/>
      <c r="AU94" s="369"/>
      <c r="AV94" s="369"/>
      <c r="AW94" s="369"/>
      <c r="AX94" s="370"/>
    </row>
    <row r="95" spans="1:60" ht="22.5" customHeight="1" x14ac:dyDescent="0.15">
      <c r="A95" s="303"/>
      <c r="B95" s="304"/>
      <c r="C95" s="304"/>
      <c r="D95" s="304"/>
      <c r="E95" s="304"/>
      <c r="F95" s="305"/>
      <c r="G95" s="371" t="s">
        <v>462</v>
      </c>
      <c r="H95" s="371"/>
      <c r="I95" s="371"/>
      <c r="J95" s="371"/>
      <c r="K95" s="371"/>
      <c r="L95" s="371"/>
      <c r="M95" s="371"/>
      <c r="N95" s="371"/>
      <c r="O95" s="371"/>
      <c r="P95" s="371"/>
      <c r="Q95" s="371"/>
      <c r="R95" s="371"/>
      <c r="S95" s="371"/>
      <c r="T95" s="371"/>
      <c r="U95" s="371"/>
      <c r="V95" s="371"/>
      <c r="W95" s="371"/>
      <c r="X95" s="371"/>
      <c r="Y95" s="246" t="s">
        <v>17</v>
      </c>
      <c r="Z95" s="247"/>
      <c r="AA95" s="248"/>
      <c r="AB95" s="313" t="s">
        <v>461</v>
      </c>
      <c r="AC95" s="314"/>
      <c r="AD95" s="315"/>
      <c r="AE95" s="237" t="s">
        <v>499</v>
      </c>
      <c r="AF95" s="237"/>
      <c r="AG95" s="237"/>
      <c r="AH95" s="237"/>
      <c r="AI95" s="237">
        <v>10</v>
      </c>
      <c r="AJ95" s="237"/>
      <c r="AK95" s="237"/>
      <c r="AL95" s="237"/>
      <c r="AM95" s="237" t="s">
        <v>498</v>
      </c>
      <c r="AN95" s="237"/>
      <c r="AO95" s="237"/>
      <c r="AP95" s="237"/>
      <c r="AQ95" s="237" t="s">
        <v>509</v>
      </c>
      <c r="AR95" s="237"/>
      <c r="AS95" s="237"/>
      <c r="AT95" s="237"/>
      <c r="AU95" s="237"/>
      <c r="AV95" s="237"/>
      <c r="AW95" s="237"/>
      <c r="AX95" s="254"/>
    </row>
    <row r="96" spans="1:60" ht="47.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313" t="s">
        <v>461</v>
      </c>
      <c r="AC96" s="314"/>
      <c r="AD96" s="315"/>
      <c r="AE96" s="367" t="s">
        <v>499</v>
      </c>
      <c r="AF96" s="367"/>
      <c r="AG96" s="367"/>
      <c r="AH96" s="367"/>
      <c r="AI96" s="677" t="s">
        <v>468</v>
      </c>
      <c r="AJ96" s="367"/>
      <c r="AK96" s="367"/>
      <c r="AL96" s="367"/>
      <c r="AM96" s="367" t="s">
        <v>499</v>
      </c>
      <c r="AN96" s="367"/>
      <c r="AO96" s="367"/>
      <c r="AP96" s="367"/>
      <c r="AQ96" s="367" t="s">
        <v>509</v>
      </c>
      <c r="AR96" s="367"/>
      <c r="AS96" s="367"/>
      <c r="AT96" s="367"/>
      <c r="AU96" s="367"/>
      <c r="AV96" s="367"/>
      <c r="AW96" s="367"/>
      <c r="AX96" s="368"/>
    </row>
    <row r="97" spans="1:50" ht="32.25"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322</v>
      </c>
      <c r="AF97" s="279"/>
      <c r="AG97" s="279"/>
      <c r="AH97" s="279"/>
      <c r="AI97" s="279" t="s">
        <v>323</v>
      </c>
      <c r="AJ97" s="279"/>
      <c r="AK97" s="279"/>
      <c r="AL97" s="279"/>
      <c r="AM97" s="279" t="s">
        <v>324</v>
      </c>
      <c r="AN97" s="279"/>
      <c r="AO97" s="279"/>
      <c r="AP97" s="279"/>
      <c r="AQ97" s="369" t="s">
        <v>325</v>
      </c>
      <c r="AR97" s="369"/>
      <c r="AS97" s="369"/>
      <c r="AT97" s="369"/>
      <c r="AU97" s="369"/>
      <c r="AV97" s="369"/>
      <c r="AW97" s="369"/>
      <c r="AX97" s="370"/>
    </row>
    <row r="98" spans="1:50" ht="22.5" customHeight="1" x14ac:dyDescent="0.15">
      <c r="A98" s="303"/>
      <c r="B98" s="304"/>
      <c r="C98" s="304"/>
      <c r="D98" s="304"/>
      <c r="E98" s="304"/>
      <c r="F98" s="305"/>
      <c r="G98" s="371" t="s">
        <v>463</v>
      </c>
      <c r="H98" s="371"/>
      <c r="I98" s="371"/>
      <c r="J98" s="371"/>
      <c r="K98" s="371"/>
      <c r="L98" s="371"/>
      <c r="M98" s="371"/>
      <c r="N98" s="371"/>
      <c r="O98" s="371"/>
      <c r="P98" s="371"/>
      <c r="Q98" s="371"/>
      <c r="R98" s="371"/>
      <c r="S98" s="371"/>
      <c r="T98" s="371"/>
      <c r="U98" s="371"/>
      <c r="V98" s="371"/>
      <c r="W98" s="371"/>
      <c r="X98" s="832"/>
      <c r="Y98" s="246" t="s">
        <v>17</v>
      </c>
      <c r="Z98" s="247"/>
      <c r="AA98" s="248"/>
      <c r="AB98" s="313" t="s">
        <v>506</v>
      </c>
      <c r="AC98" s="314"/>
      <c r="AD98" s="315"/>
      <c r="AE98" s="237">
        <v>326100</v>
      </c>
      <c r="AF98" s="237"/>
      <c r="AG98" s="237"/>
      <c r="AH98" s="237"/>
      <c r="AI98" s="237">
        <v>408887</v>
      </c>
      <c r="AJ98" s="237"/>
      <c r="AK98" s="237"/>
      <c r="AL98" s="237"/>
      <c r="AM98" s="237">
        <v>381980</v>
      </c>
      <c r="AN98" s="237"/>
      <c r="AO98" s="237"/>
      <c r="AP98" s="237"/>
      <c r="AQ98" s="237" t="s">
        <v>509</v>
      </c>
      <c r="AR98" s="237"/>
      <c r="AS98" s="237"/>
      <c r="AT98" s="237"/>
      <c r="AU98" s="237"/>
      <c r="AV98" s="237"/>
      <c r="AW98" s="237"/>
      <c r="AX98" s="254"/>
    </row>
    <row r="99" spans="1:50" ht="47.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3"/>
      <c r="Y99" s="362" t="s">
        <v>55</v>
      </c>
      <c r="Z99" s="310"/>
      <c r="AA99" s="311"/>
      <c r="AB99" s="313" t="s">
        <v>506</v>
      </c>
      <c r="AC99" s="314"/>
      <c r="AD99" s="315"/>
      <c r="AE99" s="677" t="s">
        <v>470</v>
      </c>
      <c r="AF99" s="367"/>
      <c r="AG99" s="367"/>
      <c r="AH99" s="367"/>
      <c r="AI99" s="677" t="s">
        <v>469</v>
      </c>
      <c r="AJ99" s="367"/>
      <c r="AK99" s="367"/>
      <c r="AL99" s="367"/>
      <c r="AM99" s="677" t="s">
        <v>497</v>
      </c>
      <c r="AN99" s="367"/>
      <c r="AO99" s="367"/>
      <c r="AP99" s="367"/>
      <c r="AQ99" s="367" t="s">
        <v>509</v>
      </c>
      <c r="AR99" s="367"/>
      <c r="AS99" s="367"/>
      <c r="AT99" s="367"/>
      <c r="AU99" s="367"/>
      <c r="AV99" s="367"/>
      <c r="AW99" s="367"/>
      <c r="AX99" s="368"/>
    </row>
    <row r="100" spans="1:50" ht="32.25"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3"/>
      <c r="Z100" s="824"/>
      <c r="AA100" s="825"/>
      <c r="AB100" s="276" t="s">
        <v>12</v>
      </c>
      <c r="AC100" s="277"/>
      <c r="AD100" s="278"/>
      <c r="AE100" s="279" t="s">
        <v>322</v>
      </c>
      <c r="AF100" s="279"/>
      <c r="AG100" s="279"/>
      <c r="AH100" s="279"/>
      <c r="AI100" s="279" t="s">
        <v>323</v>
      </c>
      <c r="AJ100" s="279"/>
      <c r="AK100" s="279"/>
      <c r="AL100" s="279"/>
      <c r="AM100" s="279" t="s">
        <v>324</v>
      </c>
      <c r="AN100" s="279"/>
      <c r="AO100" s="279"/>
      <c r="AP100" s="279"/>
      <c r="AQ100" s="369" t="s">
        <v>325</v>
      </c>
      <c r="AR100" s="369"/>
      <c r="AS100" s="369"/>
      <c r="AT100" s="369"/>
      <c r="AU100" s="369"/>
      <c r="AV100" s="369"/>
      <c r="AW100" s="369"/>
      <c r="AX100" s="370"/>
    </row>
    <row r="101" spans="1:50" ht="22.5" customHeight="1" x14ac:dyDescent="0.15">
      <c r="A101" s="303"/>
      <c r="B101" s="304"/>
      <c r="C101" s="304"/>
      <c r="D101" s="304"/>
      <c r="E101" s="304"/>
      <c r="F101" s="305"/>
      <c r="G101" s="371" t="s">
        <v>464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t="s">
        <v>459</v>
      </c>
      <c r="AC101" s="314"/>
      <c r="AD101" s="315"/>
      <c r="AE101" s="237">
        <v>0.5</v>
      </c>
      <c r="AF101" s="237"/>
      <c r="AG101" s="237"/>
      <c r="AH101" s="237"/>
      <c r="AI101" s="237">
        <v>0.5</v>
      </c>
      <c r="AJ101" s="237"/>
      <c r="AK101" s="237"/>
      <c r="AL101" s="237"/>
      <c r="AM101" s="237">
        <v>0.06</v>
      </c>
      <c r="AN101" s="237"/>
      <c r="AO101" s="237"/>
      <c r="AP101" s="237"/>
      <c r="AQ101" s="237" t="s">
        <v>509</v>
      </c>
      <c r="AR101" s="237"/>
      <c r="AS101" s="237"/>
      <c r="AT101" s="237"/>
      <c r="AU101" s="237"/>
      <c r="AV101" s="237"/>
      <c r="AW101" s="237"/>
      <c r="AX101" s="254"/>
    </row>
    <row r="102" spans="1:50" ht="47.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313" t="s">
        <v>459</v>
      </c>
      <c r="AC102" s="314"/>
      <c r="AD102" s="315"/>
      <c r="AE102" s="677" t="s">
        <v>471</v>
      </c>
      <c r="AF102" s="367"/>
      <c r="AG102" s="367"/>
      <c r="AH102" s="367"/>
      <c r="AI102" s="677" t="s">
        <v>472</v>
      </c>
      <c r="AJ102" s="367"/>
      <c r="AK102" s="367"/>
      <c r="AL102" s="367"/>
      <c r="AM102" s="677" t="s">
        <v>496</v>
      </c>
      <c r="AN102" s="367"/>
      <c r="AO102" s="367"/>
      <c r="AP102" s="367"/>
      <c r="AQ102" s="367" t="s">
        <v>509</v>
      </c>
      <c r="AR102" s="367"/>
      <c r="AS102" s="367"/>
      <c r="AT102" s="367"/>
      <c r="AU102" s="367"/>
      <c r="AV102" s="367"/>
      <c r="AW102" s="367"/>
      <c r="AX102" s="368"/>
    </row>
    <row r="103" spans="1:50" ht="23.1" customHeight="1" x14ac:dyDescent="0.15">
      <c r="A103" s="769" t="s">
        <v>390</v>
      </c>
      <c r="B103" s="770"/>
      <c r="C103" s="784" t="s">
        <v>367</v>
      </c>
      <c r="D103" s="785"/>
      <c r="E103" s="785"/>
      <c r="F103" s="785"/>
      <c r="G103" s="785"/>
      <c r="H103" s="785"/>
      <c r="I103" s="785"/>
      <c r="J103" s="785"/>
      <c r="K103" s="786"/>
      <c r="L103" s="695" t="s">
        <v>384</v>
      </c>
      <c r="M103" s="695"/>
      <c r="N103" s="695"/>
      <c r="O103" s="695"/>
      <c r="P103" s="695"/>
      <c r="Q103" s="695"/>
      <c r="R103" s="425" t="s">
        <v>332</v>
      </c>
      <c r="S103" s="425"/>
      <c r="T103" s="425"/>
      <c r="U103" s="425"/>
      <c r="V103" s="425"/>
      <c r="W103" s="425"/>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3.1" customHeight="1" x14ac:dyDescent="0.15">
      <c r="A104" s="771"/>
      <c r="B104" s="772"/>
      <c r="C104" s="834" t="s">
        <v>465</v>
      </c>
      <c r="D104" s="835"/>
      <c r="E104" s="835"/>
      <c r="F104" s="835"/>
      <c r="G104" s="835"/>
      <c r="H104" s="835"/>
      <c r="I104" s="835"/>
      <c r="J104" s="835"/>
      <c r="K104" s="836"/>
      <c r="L104" s="243">
        <v>4</v>
      </c>
      <c r="M104" s="244"/>
      <c r="N104" s="244"/>
      <c r="O104" s="244"/>
      <c r="P104" s="244"/>
      <c r="Q104" s="245"/>
      <c r="R104" s="243"/>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1"/>
      <c r="B105" s="772"/>
      <c r="C105" s="333" t="s">
        <v>466</v>
      </c>
      <c r="D105" s="334"/>
      <c r="E105" s="334"/>
      <c r="F105" s="334"/>
      <c r="G105" s="334"/>
      <c r="H105" s="334"/>
      <c r="I105" s="334"/>
      <c r="J105" s="334"/>
      <c r="K105" s="335"/>
      <c r="L105" s="243">
        <v>112</v>
      </c>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1"/>
      <c r="B106" s="77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1"/>
      <c r="B107" s="77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1"/>
      <c r="B108" s="77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1"/>
      <c r="B109" s="772"/>
      <c r="C109" s="775"/>
      <c r="D109" s="776"/>
      <c r="E109" s="776"/>
      <c r="F109" s="776"/>
      <c r="G109" s="776"/>
      <c r="H109" s="776"/>
      <c r="I109" s="776"/>
      <c r="J109" s="776"/>
      <c r="K109" s="777"/>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3"/>
      <c r="B110" s="774"/>
      <c r="C110" s="829" t="s">
        <v>22</v>
      </c>
      <c r="D110" s="830"/>
      <c r="E110" s="830"/>
      <c r="F110" s="830"/>
      <c r="G110" s="830"/>
      <c r="H110" s="830"/>
      <c r="I110" s="830"/>
      <c r="J110" s="830"/>
      <c r="K110" s="831"/>
      <c r="L110" s="330">
        <f>SUM(L104:Q109)</f>
        <v>116</v>
      </c>
      <c r="M110" s="331"/>
      <c r="N110" s="331"/>
      <c r="O110" s="331"/>
      <c r="P110" s="331"/>
      <c r="Q110" s="332"/>
      <c r="R110" s="330">
        <f>SUM(R104:W109)</f>
        <v>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7" t="s">
        <v>341</v>
      </c>
      <c r="B111" s="848"/>
      <c r="C111" s="851" t="s">
        <v>338</v>
      </c>
      <c r="D111" s="848"/>
      <c r="E111" s="837" t="s">
        <v>379</v>
      </c>
      <c r="F111" s="838"/>
      <c r="G111" s="839" t="s">
        <v>525</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x14ac:dyDescent="0.15">
      <c r="A112" s="849"/>
      <c r="B112" s="844"/>
      <c r="C112" s="150"/>
      <c r="D112" s="844"/>
      <c r="E112" s="172" t="s">
        <v>378</v>
      </c>
      <c r="F112" s="177"/>
      <c r="G112" s="121" t="s">
        <v>526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9"/>
      <c r="B113" s="844"/>
      <c r="C113" s="150"/>
      <c r="D113" s="844"/>
      <c r="E113" s="148" t="s">
        <v>339</v>
      </c>
      <c r="F113" s="149"/>
      <c r="G113" s="180" t="s">
        <v>352</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322</v>
      </c>
      <c r="AF113" s="187"/>
      <c r="AG113" s="187"/>
      <c r="AH113" s="187"/>
      <c r="AI113" s="187" t="s">
        <v>323</v>
      </c>
      <c r="AJ113" s="187"/>
      <c r="AK113" s="187"/>
      <c r="AL113" s="187"/>
      <c r="AM113" s="187" t="s">
        <v>324</v>
      </c>
      <c r="AN113" s="187"/>
      <c r="AO113" s="187"/>
      <c r="AP113" s="186"/>
      <c r="AQ113" s="186" t="s">
        <v>320</v>
      </c>
      <c r="AR113" s="181"/>
      <c r="AS113" s="181"/>
      <c r="AT113" s="182"/>
      <c r="AU113" s="81" t="s">
        <v>355</v>
      </c>
      <c r="AV113" s="81"/>
      <c r="AW113" s="81"/>
      <c r="AX113" s="83"/>
    </row>
    <row r="114" spans="1:50" ht="18.75" customHeight="1" x14ac:dyDescent="0.15">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321</v>
      </c>
      <c r="AT114" s="139"/>
      <c r="AU114" s="137"/>
      <c r="AV114" s="137"/>
      <c r="AW114" s="138" t="s">
        <v>308</v>
      </c>
      <c r="AX114" s="189"/>
    </row>
    <row r="115" spans="1:50" ht="39.75" customHeight="1" x14ac:dyDescent="0.15">
      <c r="A115" s="849"/>
      <c r="B115" s="844"/>
      <c r="C115" s="150"/>
      <c r="D115" s="844"/>
      <c r="E115" s="150"/>
      <c r="F115" s="151"/>
      <c r="G115" s="116" t="s">
        <v>523</v>
      </c>
      <c r="H115" s="97"/>
      <c r="I115" s="97"/>
      <c r="J115" s="97"/>
      <c r="K115" s="97"/>
      <c r="L115" s="97"/>
      <c r="M115" s="97"/>
      <c r="N115" s="97"/>
      <c r="O115" s="97"/>
      <c r="P115" s="97"/>
      <c r="Q115" s="97"/>
      <c r="R115" s="97"/>
      <c r="S115" s="97"/>
      <c r="T115" s="97"/>
      <c r="U115" s="97"/>
      <c r="V115" s="97"/>
      <c r="W115" s="97"/>
      <c r="X115" s="117"/>
      <c r="Y115" s="190" t="s">
        <v>353</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customHeight="1" x14ac:dyDescent="0.15">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49"/>
      <c r="B117" s="844"/>
      <c r="C117" s="150"/>
      <c r="D117" s="844"/>
      <c r="E117" s="150"/>
      <c r="F117" s="151"/>
      <c r="G117" s="180" t="s">
        <v>352</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322</v>
      </c>
      <c r="AF117" s="187"/>
      <c r="AG117" s="187"/>
      <c r="AH117" s="187"/>
      <c r="AI117" s="187" t="s">
        <v>323</v>
      </c>
      <c r="AJ117" s="187"/>
      <c r="AK117" s="187"/>
      <c r="AL117" s="187"/>
      <c r="AM117" s="187" t="s">
        <v>324</v>
      </c>
      <c r="AN117" s="187"/>
      <c r="AO117" s="187"/>
      <c r="AP117" s="186"/>
      <c r="AQ117" s="186" t="s">
        <v>320</v>
      </c>
      <c r="AR117" s="181"/>
      <c r="AS117" s="181"/>
      <c r="AT117" s="182"/>
      <c r="AU117" s="81" t="s">
        <v>355</v>
      </c>
      <c r="AV117" s="81"/>
      <c r="AW117" s="81"/>
      <c r="AX117" s="83"/>
    </row>
    <row r="118" spans="1:50" ht="18.75" hidden="1" customHeight="1" x14ac:dyDescent="0.15">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321</v>
      </c>
      <c r="AT118" s="139"/>
      <c r="AU118" s="137"/>
      <c r="AV118" s="137"/>
      <c r="AW118" s="138" t="s">
        <v>308</v>
      </c>
      <c r="AX118" s="189"/>
    </row>
    <row r="119" spans="1:50" ht="39.75" hidden="1" customHeight="1" x14ac:dyDescent="0.15">
      <c r="A119" s="849"/>
      <c r="B119" s="844"/>
      <c r="C119" s="150"/>
      <c r="D119" s="844"/>
      <c r="E119" s="150"/>
      <c r="F119" s="151"/>
      <c r="G119" s="116"/>
      <c r="H119" s="97"/>
      <c r="I119" s="97"/>
      <c r="J119" s="97"/>
      <c r="K119" s="97"/>
      <c r="L119" s="97"/>
      <c r="M119" s="97"/>
      <c r="N119" s="97"/>
      <c r="O119" s="97"/>
      <c r="P119" s="97"/>
      <c r="Q119" s="97"/>
      <c r="R119" s="97"/>
      <c r="S119" s="97"/>
      <c r="T119" s="97"/>
      <c r="U119" s="97"/>
      <c r="V119" s="97"/>
      <c r="W119" s="97"/>
      <c r="X119" s="117"/>
      <c r="Y119" s="190" t="s">
        <v>353</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9"/>
      <c r="B121" s="844"/>
      <c r="C121" s="150"/>
      <c r="D121" s="844"/>
      <c r="E121" s="150"/>
      <c r="F121" s="151"/>
      <c r="G121" s="180" t="s">
        <v>352</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322</v>
      </c>
      <c r="AF121" s="187"/>
      <c r="AG121" s="187"/>
      <c r="AH121" s="187"/>
      <c r="AI121" s="187" t="s">
        <v>323</v>
      </c>
      <c r="AJ121" s="187"/>
      <c r="AK121" s="187"/>
      <c r="AL121" s="187"/>
      <c r="AM121" s="187" t="s">
        <v>324</v>
      </c>
      <c r="AN121" s="187"/>
      <c r="AO121" s="187"/>
      <c r="AP121" s="186"/>
      <c r="AQ121" s="186" t="s">
        <v>320</v>
      </c>
      <c r="AR121" s="181"/>
      <c r="AS121" s="181"/>
      <c r="AT121" s="182"/>
      <c r="AU121" s="81" t="s">
        <v>355</v>
      </c>
      <c r="AV121" s="81"/>
      <c r="AW121" s="81"/>
      <c r="AX121" s="83"/>
    </row>
    <row r="122" spans="1:50" ht="18.75" hidden="1" customHeight="1" x14ac:dyDescent="0.15">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321</v>
      </c>
      <c r="AT122" s="139"/>
      <c r="AU122" s="137"/>
      <c r="AV122" s="137"/>
      <c r="AW122" s="138" t="s">
        <v>308</v>
      </c>
      <c r="AX122" s="189"/>
    </row>
    <row r="123" spans="1:50" ht="39.75" hidden="1" customHeight="1" x14ac:dyDescent="0.15">
      <c r="A123" s="849"/>
      <c r="B123" s="844"/>
      <c r="C123" s="150"/>
      <c r="D123" s="844"/>
      <c r="E123" s="150"/>
      <c r="F123" s="151"/>
      <c r="G123" s="116"/>
      <c r="H123" s="97"/>
      <c r="I123" s="97"/>
      <c r="J123" s="97"/>
      <c r="K123" s="97"/>
      <c r="L123" s="97"/>
      <c r="M123" s="97"/>
      <c r="N123" s="97"/>
      <c r="O123" s="97"/>
      <c r="P123" s="97"/>
      <c r="Q123" s="97"/>
      <c r="R123" s="97"/>
      <c r="S123" s="97"/>
      <c r="T123" s="97"/>
      <c r="U123" s="97"/>
      <c r="V123" s="97"/>
      <c r="W123" s="97"/>
      <c r="X123" s="117"/>
      <c r="Y123" s="190" t="s">
        <v>353</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9"/>
      <c r="B125" s="844"/>
      <c r="C125" s="150"/>
      <c r="D125" s="844"/>
      <c r="E125" s="150"/>
      <c r="F125" s="151"/>
      <c r="G125" s="180" t="s">
        <v>352</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322</v>
      </c>
      <c r="AF125" s="187"/>
      <c r="AG125" s="187"/>
      <c r="AH125" s="187"/>
      <c r="AI125" s="187" t="s">
        <v>323</v>
      </c>
      <c r="AJ125" s="187"/>
      <c r="AK125" s="187"/>
      <c r="AL125" s="187"/>
      <c r="AM125" s="187" t="s">
        <v>324</v>
      </c>
      <c r="AN125" s="187"/>
      <c r="AO125" s="187"/>
      <c r="AP125" s="186"/>
      <c r="AQ125" s="186" t="s">
        <v>320</v>
      </c>
      <c r="AR125" s="181"/>
      <c r="AS125" s="181"/>
      <c r="AT125" s="182"/>
      <c r="AU125" s="81" t="s">
        <v>355</v>
      </c>
      <c r="AV125" s="81"/>
      <c r="AW125" s="81"/>
      <c r="AX125" s="83"/>
    </row>
    <row r="126" spans="1:50" ht="18.75" hidden="1" customHeight="1" x14ac:dyDescent="0.15">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321</v>
      </c>
      <c r="AT126" s="139"/>
      <c r="AU126" s="137"/>
      <c r="AV126" s="137"/>
      <c r="AW126" s="138" t="s">
        <v>308</v>
      </c>
      <c r="AX126" s="189"/>
    </row>
    <row r="127" spans="1:50" ht="39.75" hidden="1" customHeight="1" x14ac:dyDescent="0.15">
      <c r="A127" s="849"/>
      <c r="B127" s="844"/>
      <c r="C127" s="150"/>
      <c r="D127" s="844"/>
      <c r="E127" s="150"/>
      <c r="F127" s="151"/>
      <c r="G127" s="116"/>
      <c r="H127" s="97"/>
      <c r="I127" s="97"/>
      <c r="J127" s="97"/>
      <c r="K127" s="97"/>
      <c r="L127" s="97"/>
      <c r="M127" s="97"/>
      <c r="N127" s="97"/>
      <c r="O127" s="97"/>
      <c r="P127" s="97"/>
      <c r="Q127" s="97"/>
      <c r="R127" s="97"/>
      <c r="S127" s="97"/>
      <c r="T127" s="97"/>
      <c r="U127" s="97"/>
      <c r="V127" s="97"/>
      <c r="W127" s="97"/>
      <c r="X127" s="117"/>
      <c r="Y127" s="190" t="s">
        <v>353</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9"/>
      <c r="B129" s="844"/>
      <c r="C129" s="150"/>
      <c r="D129" s="844"/>
      <c r="E129" s="150"/>
      <c r="F129" s="151"/>
      <c r="G129" s="180" t="s">
        <v>352</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322</v>
      </c>
      <c r="AF129" s="187"/>
      <c r="AG129" s="187"/>
      <c r="AH129" s="187"/>
      <c r="AI129" s="187" t="s">
        <v>323</v>
      </c>
      <c r="AJ129" s="187"/>
      <c r="AK129" s="187"/>
      <c r="AL129" s="187"/>
      <c r="AM129" s="187" t="s">
        <v>324</v>
      </c>
      <c r="AN129" s="187"/>
      <c r="AO129" s="187"/>
      <c r="AP129" s="186"/>
      <c r="AQ129" s="186" t="s">
        <v>320</v>
      </c>
      <c r="AR129" s="181"/>
      <c r="AS129" s="181"/>
      <c r="AT129" s="182"/>
      <c r="AU129" s="81" t="s">
        <v>355</v>
      </c>
      <c r="AV129" s="81"/>
      <c r="AW129" s="81"/>
      <c r="AX129" s="83"/>
    </row>
    <row r="130" spans="1:50" ht="18.75" hidden="1" customHeight="1" x14ac:dyDescent="0.15">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321</v>
      </c>
      <c r="AT130" s="139"/>
      <c r="AU130" s="137"/>
      <c r="AV130" s="137"/>
      <c r="AW130" s="138" t="s">
        <v>308</v>
      </c>
      <c r="AX130" s="189"/>
    </row>
    <row r="131" spans="1:50" ht="39.75" hidden="1" customHeight="1" x14ac:dyDescent="0.15">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353</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49"/>
      <c r="B133" s="844"/>
      <c r="C133" s="150"/>
      <c r="D133" s="844"/>
      <c r="E133" s="150"/>
      <c r="F133" s="151"/>
      <c r="G133" s="200" t="s">
        <v>356</v>
      </c>
      <c r="H133" s="135"/>
      <c r="I133" s="135"/>
      <c r="J133" s="135"/>
      <c r="K133" s="135"/>
      <c r="L133" s="135"/>
      <c r="M133" s="135"/>
      <c r="N133" s="135"/>
      <c r="O133" s="135"/>
      <c r="P133" s="135"/>
      <c r="Q133" s="135"/>
      <c r="R133" s="135"/>
      <c r="S133" s="135"/>
      <c r="T133" s="135"/>
      <c r="U133" s="135"/>
      <c r="V133" s="135"/>
      <c r="W133" s="135"/>
      <c r="X133" s="136"/>
      <c r="Y133" s="201" t="s">
        <v>354</v>
      </c>
      <c r="Z133" s="201"/>
      <c r="AA133" s="196"/>
      <c r="AB133" s="136"/>
      <c r="AC133" s="131"/>
      <c r="AD133" s="131"/>
      <c r="AE133" s="132" t="s">
        <v>357</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355</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49"/>
      <c r="B135" s="844"/>
      <c r="C135" s="150"/>
      <c r="D135" s="844"/>
      <c r="E135" s="150"/>
      <c r="F135" s="151"/>
      <c r="G135" s="116" t="s">
        <v>524</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358</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0"/>
      <c r="D140" s="844"/>
      <c r="E140" s="150"/>
      <c r="F140" s="151"/>
      <c r="G140" s="102" t="s">
        <v>356</v>
      </c>
      <c r="H140" s="103"/>
      <c r="I140" s="103"/>
      <c r="J140" s="103"/>
      <c r="K140" s="103"/>
      <c r="L140" s="103"/>
      <c r="M140" s="103"/>
      <c r="N140" s="103"/>
      <c r="O140" s="103"/>
      <c r="P140" s="103"/>
      <c r="Q140" s="103"/>
      <c r="R140" s="103"/>
      <c r="S140" s="103"/>
      <c r="T140" s="103"/>
      <c r="U140" s="103"/>
      <c r="V140" s="103"/>
      <c r="W140" s="103"/>
      <c r="X140" s="104"/>
      <c r="Y140" s="94" t="s">
        <v>354</v>
      </c>
      <c r="Z140" s="94"/>
      <c r="AA140" s="108"/>
      <c r="AB140" s="104"/>
      <c r="AC140" s="109"/>
      <c r="AD140" s="109"/>
      <c r="AE140" s="110" t="s">
        <v>357</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355</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358</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0"/>
      <c r="D147" s="844"/>
      <c r="E147" s="150"/>
      <c r="F147" s="151"/>
      <c r="G147" s="102" t="s">
        <v>356</v>
      </c>
      <c r="H147" s="103"/>
      <c r="I147" s="103"/>
      <c r="J147" s="103"/>
      <c r="K147" s="103"/>
      <c r="L147" s="103"/>
      <c r="M147" s="103"/>
      <c r="N147" s="103"/>
      <c r="O147" s="103"/>
      <c r="P147" s="103"/>
      <c r="Q147" s="103"/>
      <c r="R147" s="103"/>
      <c r="S147" s="103"/>
      <c r="T147" s="103"/>
      <c r="U147" s="103"/>
      <c r="V147" s="103"/>
      <c r="W147" s="103"/>
      <c r="X147" s="104"/>
      <c r="Y147" s="94" t="s">
        <v>354</v>
      </c>
      <c r="Z147" s="94"/>
      <c r="AA147" s="108"/>
      <c r="AB147" s="104"/>
      <c r="AC147" s="109"/>
      <c r="AD147" s="109"/>
      <c r="AE147" s="110" t="s">
        <v>357</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355</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358</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0"/>
      <c r="D154" s="844"/>
      <c r="E154" s="150"/>
      <c r="F154" s="151"/>
      <c r="G154" s="102" t="s">
        <v>356</v>
      </c>
      <c r="H154" s="103"/>
      <c r="I154" s="103"/>
      <c r="J154" s="103"/>
      <c r="K154" s="103"/>
      <c r="L154" s="103"/>
      <c r="M154" s="103"/>
      <c r="N154" s="103"/>
      <c r="O154" s="103"/>
      <c r="P154" s="103"/>
      <c r="Q154" s="103"/>
      <c r="R154" s="103"/>
      <c r="S154" s="103"/>
      <c r="T154" s="103"/>
      <c r="U154" s="103"/>
      <c r="V154" s="103"/>
      <c r="W154" s="103"/>
      <c r="X154" s="104"/>
      <c r="Y154" s="94" t="s">
        <v>354</v>
      </c>
      <c r="Z154" s="94"/>
      <c r="AA154" s="108"/>
      <c r="AB154" s="104"/>
      <c r="AC154" s="109"/>
      <c r="AD154" s="109"/>
      <c r="AE154" s="110" t="s">
        <v>357</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355</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358</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0"/>
      <c r="D161" s="844"/>
      <c r="E161" s="150"/>
      <c r="F161" s="151"/>
      <c r="G161" s="102" t="s">
        <v>356</v>
      </c>
      <c r="H161" s="103"/>
      <c r="I161" s="103"/>
      <c r="J161" s="103"/>
      <c r="K161" s="103"/>
      <c r="L161" s="103"/>
      <c r="M161" s="103"/>
      <c r="N161" s="103"/>
      <c r="O161" s="103"/>
      <c r="P161" s="103"/>
      <c r="Q161" s="103"/>
      <c r="R161" s="103"/>
      <c r="S161" s="103"/>
      <c r="T161" s="103"/>
      <c r="U161" s="103"/>
      <c r="V161" s="103"/>
      <c r="W161" s="103"/>
      <c r="X161" s="104"/>
      <c r="Y161" s="94" t="s">
        <v>354</v>
      </c>
      <c r="Z161" s="94"/>
      <c r="AA161" s="108"/>
      <c r="AB161" s="104"/>
      <c r="AC161" s="109"/>
      <c r="AD161" s="109"/>
      <c r="AE161" s="110" t="s">
        <v>357</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355</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358</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0"/>
      <c r="D168" s="844"/>
      <c r="E168" s="108" t="s">
        <v>383</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9"/>
      <c r="B169" s="844"/>
      <c r="C169" s="150"/>
      <c r="D169" s="844"/>
      <c r="E169" s="96" t="s">
        <v>527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9"/>
      <c r="B171" s="844"/>
      <c r="C171" s="150"/>
      <c r="D171" s="844"/>
      <c r="E171" s="172" t="s">
        <v>379</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9"/>
      <c r="B172" s="844"/>
      <c r="C172" s="150"/>
      <c r="D172" s="844"/>
      <c r="E172" s="172" t="s">
        <v>378</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9"/>
      <c r="B173" s="844"/>
      <c r="C173" s="150"/>
      <c r="D173" s="844"/>
      <c r="E173" s="148" t="s">
        <v>339</v>
      </c>
      <c r="F173" s="149"/>
      <c r="G173" s="180" t="s">
        <v>352</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322</v>
      </c>
      <c r="AF173" s="187"/>
      <c r="AG173" s="187"/>
      <c r="AH173" s="187"/>
      <c r="AI173" s="187" t="s">
        <v>323</v>
      </c>
      <c r="AJ173" s="187"/>
      <c r="AK173" s="187"/>
      <c r="AL173" s="187"/>
      <c r="AM173" s="187" t="s">
        <v>324</v>
      </c>
      <c r="AN173" s="187"/>
      <c r="AO173" s="187"/>
      <c r="AP173" s="186"/>
      <c r="AQ173" s="186" t="s">
        <v>320</v>
      </c>
      <c r="AR173" s="181"/>
      <c r="AS173" s="181"/>
      <c r="AT173" s="182"/>
      <c r="AU173" s="81" t="s">
        <v>355</v>
      </c>
      <c r="AV173" s="81"/>
      <c r="AW173" s="81"/>
      <c r="AX173" s="83"/>
    </row>
    <row r="174" spans="1:50" ht="18.75" hidden="1" customHeight="1" x14ac:dyDescent="0.15">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321</v>
      </c>
      <c r="AT174" s="139"/>
      <c r="AU174" s="137"/>
      <c r="AV174" s="137"/>
      <c r="AW174" s="138" t="s">
        <v>308</v>
      </c>
      <c r="AX174" s="189"/>
    </row>
    <row r="175" spans="1:50" ht="39.75" hidden="1" customHeight="1" x14ac:dyDescent="0.15">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353</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9"/>
      <c r="B177" s="844"/>
      <c r="C177" s="150"/>
      <c r="D177" s="844"/>
      <c r="E177" s="150"/>
      <c r="F177" s="151"/>
      <c r="G177" s="180" t="s">
        <v>352</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322</v>
      </c>
      <c r="AF177" s="187"/>
      <c r="AG177" s="187"/>
      <c r="AH177" s="187"/>
      <c r="AI177" s="187" t="s">
        <v>323</v>
      </c>
      <c r="AJ177" s="187"/>
      <c r="AK177" s="187"/>
      <c r="AL177" s="187"/>
      <c r="AM177" s="187" t="s">
        <v>324</v>
      </c>
      <c r="AN177" s="187"/>
      <c r="AO177" s="187"/>
      <c r="AP177" s="186"/>
      <c r="AQ177" s="186" t="s">
        <v>320</v>
      </c>
      <c r="AR177" s="181"/>
      <c r="AS177" s="181"/>
      <c r="AT177" s="182"/>
      <c r="AU177" s="81" t="s">
        <v>355</v>
      </c>
      <c r="AV177" s="81"/>
      <c r="AW177" s="81"/>
      <c r="AX177" s="83"/>
    </row>
    <row r="178" spans="1:50" ht="18.75" hidden="1" customHeight="1" x14ac:dyDescent="0.15">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321</v>
      </c>
      <c r="AT178" s="139"/>
      <c r="AU178" s="137"/>
      <c r="AV178" s="137"/>
      <c r="AW178" s="138" t="s">
        <v>308</v>
      </c>
      <c r="AX178" s="189"/>
    </row>
    <row r="179" spans="1:50" ht="39.75" hidden="1" customHeight="1" x14ac:dyDescent="0.15">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353</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9"/>
      <c r="B181" s="844"/>
      <c r="C181" s="150"/>
      <c r="D181" s="844"/>
      <c r="E181" s="150"/>
      <c r="F181" s="151"/>
      <c r="G181" s="180" t="s">
        <v>352</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322</v>
      </c>
      <c r="AF181" s="187"/>
      <c r="AG181" s="187"/>
      <c r="AH181" s="187"/>
      <c r="AI181" s="187" t="s">
        <v>323</v>
      </c>
      <c r="AJ181" s="187"/>
      <c r="AK181" s="187"/>
      <c r="AL181" s="187"/>
      <c r="AM181" s="187" t="s">
        <v>324</v>
      </c>
      <c r="AN181" s="187"/>
      <c r="AO181" s="187"/>
      <c r="AP181" s="186"/>
      <c r="AQ181" s="186" t="s">
        <v>320</v>
      </c>
      <c r="AR181" s="181"/>
      <c r="AS181" s="181"/>
      <c r="AT181" s="182"/>
      <c r="AU181" s="81" t="s">
        <v>355</v>
      </c>
      <c r="AV181" s="81"/>
      <c r="AW181" s="81"/>
      <c r="AX181" s="83"/>
    </row>
    <row r="182" spans="1:50" ht="18.75" hidden="1" customHeight="1" x14ac:dyDescent="0.15">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321</v>
      </c>
      <c r="AT182" s="139"/>
      <c r="AU182" s="137"/>
      <c r="AV182" s="137"/>
      <c r="AW182" s="138" t="s">
        <v>308</v>
      </c>
      <c r="AX182" s="189"/>
    </row>
    <row r="183" spans="1:50" ht="39.75" hidden="1" customHeight="1" x14ac:dyDescent="0.15">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353</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9"/>
      <c r="B185" s="844"/>
      <c r="C185" s="150"/>
      <c r="D185" s="844"/>
      <c r="E185" s="150"/>
      <c r="F185" s="151"/>
      <c r="G185" s="180" t="s">
        <v>352</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322</v>
      </c>
      <c r="AF185" s="187"/>
      <c r="AG185" s="187"/>
      <c r="AH185" s="187"/>
      <c r="AI185" s="187" t="s">
        <v>323</v>
      </c>
      <c r="AJ185" s="187"/>
      <c r="AK185" s="187"/>
      <c r="AL185" s="187"/>
      <c r="AM185" s="187" t="s">
        <v>324</v>
      </c>
      <c r="AN185" s="187"/>
      <c r="AO185" s="187"/>
      <c r="AP185" s="186"/>
      <c r="AQ185" s="186" t="s">
        <v>320</v>
      </c>
      <c r="AR185" s="181"/>
      <c r="AS185" s="181"/>
      <c r="AT185" s="182"/>
      <c r="AU185" s="81" t="s">
        <v>355</v>
      </c>
      <c r="AV185" s="81"/>
      <c r="AW185" s="81"/>
      <c r="AX185" s="83"/>
    </row>
    <row r="186" spans="1:50" ht="18.75" hidden="1" customHeight="1" x14ac:dyDescent="0.15">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321</v>
      </c>
      <c r="AT186" s="139"/>
      <c r="AU186" s="137"/>
      <c r="AV186" s="137"/>
      <c r="AW186" s="138" t="s">
        <v>308</v>
      </c>
      <c r="AX186" s="189"/>
    </row>
    <row r="187" spans="1:50" ht="39.75" hidden="1" customHeight="1" x14ac:dyDescent="0.15">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353</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9"/>
      <c r="B189" s="844"/>
      <c r="C189" s="150"/>
      <c r="D189" s="844"/>
      <c r="E189" s="150"/>
      <c r="F189" s="151"/>
      <c r="G189" s="180" t="s">
        <v>352</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322</v>
      </c>
      <c r="AF189" s="187"/>
      <c r="AG189" s="187"/>
      <c r="AH189" s="187"/>
      <c r="AI189" s="187" t="s">
        <v>323</v>
      </c>
      <c r="AJ189" s="187"/>
      <c r="AK189" s="187"/>
      <c r="AL189" s="187"/>
      <c r="AM189" s="187" t="s">
        <v>324</v>
      </c>
      <c r="AN189" s="187"/>
      <c r="AO189" s="187"/>
      <c r="AP189" s="186"/>
      <c r="AQ189" s="186" t="s">
        <v>320</v>
      </c>
      <c r="AR189" s="181"/>
      <c r="AS189" s="181"/>
      <c r="AT189" s="182"/>
      <c r="AU189" s="81" t="s">
        <v>355</v>
      </c>
      <c r="AV189" s="81"/>
      <c r="AW189" s="81"/>
      <c r="AX189" s="83"/>
    </row>
    <row r="190" spans="1:50" ht="18.75" hidden="1" customHeight="1" x14ac:dyDescent="0.15">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321</v>
      </c>
      <c r="AT190" s="139"/>
      <c r="AU190" s="137"/>
      <c r="AV190" s="137"/>
      <c r="AW190" s="138" t="s">
        <v>308</v>
      </c>
      <c r="AX190" s="189"/>
    </row>
    <row r="191" spans="1:50" ht="39.75" hidden="1" customHeight="1" x14ac:dyDescent="0.15">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353</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9"/>
      <c r="B193" s="844"/>
      <c r="C193" s="150"/>
      <c r="D193" s="844"/>
      <c r="E193" s="150"/>
      <c r="F193" s="151"/>
      <c r="G193" s="200" t="s">
        <v>356</v>
      </c>
      <c r="H193" s="135"/>
      <c r="I193" s="135"/>
      <c r="J193" s="135"/>
      <c r="K193" s="135"/>
      <c r="L193" s="135"/>
      <c r="M193" s="135"/>
      <c r="N193" s="135"/>
      <c r="O193" s="135"/>
      <c r="P193" s="135"/>
      <c r="Q193" s="135"/>
      <c r="R193" s="135"/>
      <c r="S193" s="135"/>
      <c r="T193" s="135"/>
      <c r="U193" s="135"/>
      <c r="V193" s="135"/>
      <c r="W193" s="135"/>
      <c r="X193" s="136"/>
      <c r="Y193" s="201" t="s">
        <v>354</v>
      </c>
      <c r="Z193" s="201"/>
      <c r="AA193" s="196"/>
      <c r="AB193" s="136"/>
      <c r="AC193" s="131"/>
      <c r="AD193" s="131"/>
      <c r="AE193" s="132" t="s">
        <v>357</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355</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9"/>
      <c r="B195" s="844"/>
      <c r="C195" s="150"/>
      <c r="D195" s="84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358</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9"/>
      <c r="B200" s="844"/>
      <c r="C200" s="150"/>
      <c r="D200" s="844"/>
      <c r="E200" s="150"/>
      <c r="F200" s="151"/>
      <c r="G200" s="102" t="s">
        <v>356</v>
      </c>
      <c r="H200" s="103"/>
      <c r="I200" s="103"/>
      <c r="J200" s="103"/>
      <c r="K200" s="103"/>
      <c r="L200" s="103"/>
      <c r="M200" s="103"/>
      <c r="N200" s="103"/>
      <c r="O200" s="103"/>
      <c r="P200" s="103"/>
      <c r="Q200" s="103"/>
      <c r="R200" s="103"/>
      <c r="S200" s="103"/>
      <c r="T200" s="103"/>
      <c r="U200" s="103"/>
      <c r="V200" s="103"/>
      <c r="W200" s="103"/>
      <c r="X200" s="104"/>
      <c r="Y200" s="94" t="s">
        <v>354</v>
      </c>
      <c r="Z200" s="94"/>
      <c r="AA200" s="108"/>
      <c r="AB200" s="104"/>
      <c r="AC200" s="109"/>
      <c r="AD200" s="109"/>
      <c r="AE200" s="110" t="s">
        <v>357</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355</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358</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9"/>
      <c r="B207" s="844"/>
      <c r="C207" s="150"/>
      <c r="D207" s="844"/>
      <c r="E207" s="150"/>
      <c r="F207" s="151"/>
      <c r="G207" s="102" t="s">
        <v>356</v>
      </c>
      <c r="H207" s="103"/>
      <c r="I207" s="103"/>
      <c r="J207" s="103"/>
      <c r="K207" s="103"/>
      <c r="L207" s="103"/>
      <c r="M207" s="103"/>
      <c r="N207" s="103"/>
      <c r="O207" s="103"/>
      <c r="P207" s="103"/>
      <c r="Q207" s="103"/>
      <c r="R207" s="103"/>
      <c r="S207" s="103"/>
      <c r="T207" s="103"/>
      <c r="U207" s="103"/>
      <c r="V207" s="103"/>
      <c r="W207" s="103"/>
      <c r="X207" s="104"/>
      <c r="Y207" s="94" t="s">
        <v>354</v>
      </c>
      <c r="Z207" s="94"/>
      <c r="AA207" s="108"/>
      <c r="AB207" s="104"/>
      <c r="AC207" s="109"/>
      <c r="AD207" s="109"/>
      <c r="AE207" s="110" t="s">
        <v>357</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355</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358</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9"/>
      <c r="B214" s="844"/>
      <c r="C214" s="150"/>
      <c r="D214" s="844"/>
      <c r="E214" s="150"/>
      <c r="F214" s="151"/>
      <c r="G214" s="102" t="s">
        <v>356</v>
      </c>
      <c r="H214" s="103"/>
      <c r="I214" s="103"/>
      <c r="J214" s="103"/>
      <c r="K214" s="103"/>
      <c r="L214" s="103"/>
      <c r="M214" s="103"/>
      <c r="N214" s="103"/>
      <c r="O214" s="103"/>
      <c r="P214" s="103"/>
      <c r="Q214" s="103"/>
      <c r="R214" s="103"/>
      <c r="S214" s="103"/>
      <c r="T214" s="103"/>
      <c r="U214" s="103"/>
      <c r="V214" s="103"/>
      <c r="W214" s="103"/>
      <c r="X214" s="104"/>
      <c r="Y214" s="94" t="s">
        <v>354</v>
      </c>
      <c r="Z214" s="94"/>
      <c r="AA214" s="108"/>
      <c r="AB214" s="104"/>
      <c r="AC214" s="109"/>
      <c r="AD214" s="109"/>
      <c r="AE214" s="110" t="s">
        <v>357</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355</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358</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9"/>
      <c r="B221" s="844"/>
      <c r="C221" s="150"/>
      <c r="D221" s="844"/>
      <c r="E221" s="150"/>
      <c r="F221" s="151"/>
      <c r="G221" s="102" t="s">
        <v>356</v>
      </c>
      <c r="H221" s="103"/>
      <c r="I221" s="103"/>
      <c r="J221" s="103"/>
      <c r="K221" s="103"/>
      <c r="L221" s="103"/>
      <c r="M221" s="103"/>
      <c r="N221" s="103"/>
      <c r="O221" s="103"/>
      <c r="P221" s="103"/>
      <c r="Q221" s="103"/>
      <c r="R221" s="103"/>
      <c r="S221" s="103"/>
      <c r="T221" s="103"/>
      <c r="U221" s="103"/>
      <c r="V221" s="103"/>
      <c r="W221" s="103"/>
      <c r="X221" s="104"/>
      <c r="Y221" s="94" t="s">
        <v>354</v>
      </c>
      <c r="Z221" s="94"/>
      <c r="AA221" s="108"/>
      <c r="AB221" s="104"/>
      <c r="AC221" s="109"/>
      <c r="AD221" s="109"/>
      <c r="AE221" s="110" t="s">
        <v>357</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355</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358</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9"/>
      <c r="B228" s="844"/>
      <c r="C228" s="150"/>
      <c r="D228" s="844"/>
      <c r="E228" s="108" t="s">
        <v>383</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9"/>
      <c r="B231" s="844"/>
      <c r="C231" s="150"/>
      <c r="D231" s="844"/>
      <c r="E231" s="172" t="s">
        <v>379</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9"/>
      <c r="B232" s="844"/>
      <c r="C232" s="150"/>
      <c r="D232" s="844"/>
      <c r="E232" s="172" t="s">
        <v>378</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9"/>
      <c r="B233" s="844"/>
      <c r="C233" s="150"/>
      <c r="D233" s="844"/>
      <c r="E233" s="148" t="s">
        <v>339</v>
      </c>
      <c r="F233" s="149"/>
      <c r="G233" s="154" t="s">
        <v>352</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322</v>
      </c>
      <c r="AF233" s="161"/>
      <c r="AG233" s="161"/>
      <c r="AH233" s="161"/>
      <c r="AI233" s="161" t="s">
        <v>323</v>
      </c>
      <c r="AJ233" s="161"/>
      <c r="AK233" s="161"/>
      <c r="AL233" s="161"/>
      <c r="AM233" s="161" t="s">
        <v>324</v>
      </c>
      <c r="AN233" s="161"/>
      <c r="AO233" s="161"/>
      <c r="AP233" s="80"/>
      <c r="AQ233" s="80" t="s">
        <v>320</v>
      </c>
      <c r="AR233" s="81"/>
      <c r="AS233" s="81"/>
      <c r="AT233" s="82"/>
      <c r="AU233" s="81" t="s">
        <v>355</v>
      </c>
      <c r="AV233" s="81"/>
      <c r="AW233" s="81"/>
      <c r="AX233" s="83"/>
    </row>
    <row r="234" spans="1:50" ht="18.75" hidden="1" customHeight="1" x14ac:dyDescent="0.15">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321</v>
      </c>
      <c r="AT234" s="107"/>
      <c r="AU234" s="85"/>
      <c r="AV234" s="85"/>
      <c r="AW234" s="106" t="s">
        <v>308</v>
      </c>
      <c r="AX234" s="113"/>
    </row>
    <row r="235" spans="1:50" ht="39.75" hidden="1" customHeight="1" x14ac:dyDescent="0.15">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353</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9"/>
      <c r="B237" s="844"/>
      <c r="C237" s="150"/>
      <c r="D237" s="844"/>
      <c r="E237" s="150"/>
      <c r="F237" s="151"/>
      <c r="G237" s="154" t="s">
        <v>352</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322</v>
      </c>
      <c r="AF237" s="161"/>
      <c r="AG237" s="161"/>
      <c r="AH237" s="161"/>
      <c r="AI237" s="161" t="s">
        <v>323</v>
      </c>
      <c r="AJ237" s="161"/>
      <c r="AK237" s="161"/>
      <c r="AL237" s="161"/>
      <c r="AM237" s="161" t="s">
        <v>324</v>
      </c>
      <c r="AN237" s="161"/>
      <c r="AO237" s="161"/>
      <c r="AP237" s="80"/>
      <c r="AQ237" s="80" t="s">
        <v>320</v>
      </c>
      <c r="AR237" s="81"/>
      <c r="AS237" s="81"/>
      <c r="AT237" s="82"/>
      <c r="AU237" s="81" t="s">
        <v>355</v>
      </c>
      <c r="AV237" s="81"/>
      <c r="AW237" s="81"/>
      <c r="AX237" s="83"/>
    </row>
    <row r="238" spans="1:50" ht="18.75" hidden="1" customHeight="1" x14ac:dyDescent="0.15">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321</v>
      </c>
      <c r="AT238" s="107"/>
      <c r="AU238" s="85"/>
      <c r="AV238" s="85"/>
      <c r="AW238" s="106" t="s">
        <v>308</v>
      </c>
      <c r="AX238" s="113"/>
    </row>
    <row r="239" spans="1:50" ht="39.75" hidden="1" customHeight="1" x14ac:dyDescent="0.15">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353</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9"/>
      <c r="B241" s="844"/>
      <c r="C241" s="150"/>
      <c r="D241" s="844"/>
      <c r="E241" s="150"/>
      <c r="F241" s="151"/>
      <c r="G241" s="154" t="s">
        <v>352</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322</v>
      </c>
      <c r="AF241" s="161"/>
      <c r="AG241" s="161"/>
      <c r="AH241" s="161"/>
      <c r="AI241" s="161" t="s">
        <v>323</v>
      </c>
      <c r="AJ241" s="161"/>
      <c r="AK241" s="161"/>
      <c r="AL241" s="161"/>
      <c r="AM241" s="161" t="s">
        <v>324</v>
      </c>
      <c r="AN241" s="161"/>
      <c r="AO241" s="161"/>
      <c r="AP241" s="80"/>
      <c r="AQ241" s="80" t="s">
        <v>320</v>
      </c>
      <c r="AR241" s="81"/>
      <c r="AS241" s="81"/>
      <c r="AT241" s="82"/>
      <c r="AU241" s="81" t="s">
        <v>355</v>
      </c>
      <c r="AV241" s="81"/>
      <c r="AW241" s="81"/>
      <c r="AX241" s="83"/>
    </row>
    <row r="242" spans="1:50" ht="18.75" hidden="1" customHeight="1" x14ac:dyDescent="0.15">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321</v>
      </c>
      <c r="AT242" s="107"/>
      <c r="AU242" s="85"/>
      <c r="AV242" s="85"/>
      <c r="AW242" s="106" t="s">
        <v>308</v>
      </c>
      <c r="AX242" s="113"/>
    </row>
    <row r="243" spans="1:50" ht="39.75" hidden="1" customHeight="1" x14ac:dyDescent="0.15">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353</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9"/>
      <c r="B245" s="844"/>
      <c r="C245" s="150"/>
      <c r="D245" s="844"/>
      <c r="E245" s="150"/>
      <c r="F245" s="151"/>
      <c r="G245" s="102" t="s">
        <v>352</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322</v>
      </c>
      <c r="AF245" s="109"/>
      <c r="AG245" s="109"/>
      <c r="AH245" s="109"/>
      <c r="AI245" s="109" t="s">
        <v>323</v>
      </c>
      <c r="AJ245" s="109"/>
      <c r="AK245" s="109"/>
      <c r="AL245" s="109"/>
      <c r="AM245" s="109" t="s">
        <v>324</v>
      </c>
      <c r="AN245" s="109"/>
      <c r="AO245" s="109"/>
      <c r="AP245" s="110"/>
      <c r="AQ245" s="110" t="s">
        <v>320</v>
      </c>
      <c r="AR245" s="103"/>
      <c r="AS245" s="103"/>
      <c r="AT245" s="104"/>
      <c r="AU245" s="103" t="s">
        <v>355</v>
      </c>
      <c r="AV245" s="103"/>
      <c r="AW245" s="103"/>
      <c r="AX245" s="111"/>
    </row>
    <row r="246" spans="1:50" ht="18.75" hidden="1" customHeight="1" x14ac:dyDescent="0.15">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321</v>
      </c>
      <c r="AT246" s="107"/>
      <c r="AU246" s="85"/>
      <c r="AV246" s="85"/>
      <c r="AW246" s="106" t="s">
        <v>308</v>
      </c>
      <c r="AX246" s="113"/>
    </row>
    <row r="247" spans="1:50" ht="39.75" hidden="1" customHeight="1" x14ac:dyDescent="0.15">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353</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9"/>
      <c r="B249" s="844"/>
      <c r="C249" s="150"/>
      <c r="D249" s="844"/>
      <c r="E249" s="150"/>
      <c r="F249" s="151"/>
      <c r="G249" s="154" t="s">
        <v>352</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322</v>
      </c>
      <c r="AF249" s="161"/>
      <c r="AG249" s="161"/>
      <c r="AH249" s="161"/>
      <c r="AI249" s="161" t="s">
        <v>323</v>
      </c>
      <c r="AJ249" s="161"/>
      <c r="AK249" s="161"/>
      <c r="AL249" s="161"/>
      <c r="AM249" s="161" t="s">
        <v>324</v>
      </c>
      <c r="AN249" s="161"/>
      <c r="AO249" s="161"/>
      <c r="AP249" s="80"/>
      <c r="AQ249" s="80" t="s">
        <v>320</v>
      </c>
      <c r="AR249" s="81"/>
      <c r="AS249" s="81"/>
      <c r="AT249" s="82"/>
      <c r="AU249" s="81" t="s">
        <v>355</v>
      </c>
      <c r="AV249" s="81"/>
      <c r="AW249" s="81"/>
      <c r="AX249" s="83"/>
    </row>
    <row r="250" spans="1:50" ht="18.75" hidden="1" customHeight="1" x14ac:dyDescent="0.15">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321</v>
      </c>
      <c r="AT250" s="107"/>
      <c r="AU250" s="85"/>
      <c r="AV250" s="85"/>
      <c r="AW250" s="106" t="s">
        <v>308</v>
      </c>
      <c r="AX250" s="113"/>
    </row>
    <row r="251" spans="1:50" ht="39.75" hidden="1" customHeight="1" x14ac:dyDescent="0.15">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353</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9"/>
      <c r="B253" s="844"/>
      <c r="C253" s="150"/>
      <c r="D253" s="844"/>
      <c r="E253" s="150"/>
      <c r="F253" s="151"/>
      <c r="G253" s="102" t="s">
        <v>356</v>
      </c>
      <c r="H253" s="103"/>
      <c r="I253" s="103"/>
      <c r="J253" s="103"/>
      <c r="K253" s="103"/>
      <c r="L253" s="103"/>
      <c r="M253" s="103"/>
      <c r="N253" s="103"/>
      <c r="O253" s="103"/>
      <c r="P253" s="103"/>
      <c r="Q253" s="103"/>
      <c r="R253" s="103"/>
      <c r="S253" s="103"/>
      <c r="T253" s="103"/>
      <c r="U253" s="103"/>
      <c r="V253" s="103"/>
      <c r="W253" s="103"/>
      <c r="X253" s="104"/>
      <c r="Y253" s="94" t="s">
        <v>354</v>
      </c>
      <c r="Z253" s="94"/>
      <c r="AA253" s="108"/>
      <c r="AB253" s="104"/>
      <c r="AC253" s="109"/>
      <c r="AD253" s="109"/>
      <c r="AE253" s="110" t="s">
        <v>357</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355</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358</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9"/>
      <c r="B260" s="844"/>
      <c r="C260" s="150"/>
      <c r="D260" s="844"/>
      <c r="E260" s="150"/>
      <c r="F260" s="151"/>
      <c r="G260" s="102" t="s">
        <v>356</v>
      </c>
      <c r="H260" s="103"/>
      <c r="I260" s="103"/>
      <c r="J260" s="103"/>
      <c r="K260" s="103"/>
      <c r="L260" s="103"/>
      <c r="M260" s="103"/>
      <c r="N260" s="103"/>
      <c r="O260" s="103"/>
      <c r="P260" s="103"/>
      <c r="Q260" s="103"/>
      <c r="R260" s="103"/>
      <c r="S260" s="103"/>
      <c r="T260" s="103"/>
      <c r="U260" s="103"/>
      <c r="V260" s="103"/>
      <c r="W260" s="103"/>
      <c r="X260" s="104"/>
      <c r="Y260" s="94" t="s">
        <v>354</v>
      </c>
      <c r="Z260" s="94"/>
      <c r="AA260" s="108"/>
      <c r="AB260" s="104"/>
      <c r="AC260" s="109"/>
      <c r="AD260" s="109"/>
      <c r="AE260" s="110" t="s">
        <v>357</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355</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358</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9"/>
      <c r="B267" s="844"/>
      <c r="C267" s="150"/>
      <c r="D267" s="844"/>
      <c r="E267" s="150"/>
      <c r="F267" s="151"/>
      <c r="G267" s="102" t="s">
        <v>356</v>
      </c>
      <c r="H267" s="103"/>
      <c r="I267" s="103"/>
      <c r="J267" s="103"/>
      <c r="K267" s="103"/>
      <c r="L267" s="103"/>
      <c r="M267" s="103"/>
      <c r="N267" s="103"/>
      <c r="O267" s="103"/>
      <c r="P267" s="103"/>
      <c r="Q267" s="103"/>
      <c r="R267" s="103"/>
      <c r="S267" s="103"/>
      <c r="T267" s="103"/>
      <c r="U267" s="103"/>
      <c r="V267" s="103"/>
      <c r="W267" s="103"/>
      <c r="X267" s="104"/>
      <c r="Y267" s="94" t="s">
        <v>354</v>
      </c>
      <c r="Z267" s="94"/>
      <c r="AA267" s="108"/>
      <c r="AB267" s="104"/>
      <c r="AC267" s="109"/>
      <c r="AD267" s="109"/>
      <c r="AE267" s="110" t="s">
        <v>357</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355</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358</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9"/>
      <c r="B274" s="844"/>
      <c r="C274" s="150"/>
      <c r="D274" s="844"/>
      <c r="E274" s="150"/>
      <c r="F274" s="151"/>
      <c r="G274" s="102" t="s">
        <v>356</v>
      </c>
      <c r="H274" s="103"/>
      <c r="I274" s="103"/>
      <c r="J274" s="103"/>
      <c r="K274" s="103"/>
      <c r="L274" s="103"/>
      <c r="M274" s="103"/>
      <c r="N274" s="103"/>
      <c r="O274" s="103"/>
      <c r="P274" s="103"/>
      <c r="Q274" s="103"/>
      <c r="R274" s="103"/>
      <c r="S274" s="103"/>
      <c r="T274" s="103"/>
      <c r="U274" s="103"/>
      <c r="V274" s="103"/>
      <c r="W274" s="103"/>
      <c r="X274" s="104"/>
      <c r="Y274" s="94" t="s">
        <v>354</v>
      </c>
      <c r="Z274" s="94"/>
      <c r="AA274" s="108"/>
      <c r="AB274" s="104"/>
      <c r="AC274" s="109"/>
      <c r="AD274" s="109"/>
      <c r="AE274" s="110" t="s">
        <v>357</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355</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358</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9"/>
      <c r="B281" s="844"/>
      <c r="C281" s="150"/>
      <c r="D281" s="844"/>
      <c r="E281" s="150"/>
      <c r="F281" s="151"/>
      <c r="G281" s="102" t="s">
        <v>356</v>
      </c>
      <c r="H281" s="103"/>
      <c r="I281" s="103"/>
      <c r="J281" s="103"/>
      <c r="K281" s="103"/>
      <c r="L281" s="103"/>
      <c r="M281" s="103"/>
      <c r="N281" s="103"/>
      <c r="O281" s="103"/>
      <c r="P281" s="103"/>
      <c r="Q281" s="103"/>
      <c r="R281" s="103"/>
      <c r="S281" s="103"/>
      <c r="T281" s="103"/>
      <c r="U281" s="103"/>
      <c r="V281" s="103"/>
      <c r="W281" s="103"/>
      <c r="X281" s="104"/>
      <c r="Y281" s="94" t="s">
        <v>354</v>
      </c>
      <c r="Z281" s="94"/>
      <c r="AA281" s="108"/>
      <c r="AB281" s="104"/>
      <c r="AC281" s="109"/>
      <c r="AD281" s="109"/>
      <c r="AE281" s="110" t="s">
        <v>357</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355</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358</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9"/>
      <c r="B288" s="844"/>
      <c r="C288" s="150"/>
      <c r="D288" s="844"/>
      <c r="E288" s="108" t="s">
        <v>383</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9"/>
      <c r="B291" s="844"/>
      <c r="C291" s="150"/>
      <c r="D291" s="844"/>
      <c r="E291" s="172" t="s">
        <v>379</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9"/>
      <c r="B292" s="844"/>
      <c r="C292" s="150"/>
      <c r="D292" s="844"/>
      <c r="E292" s="172" t="s">
        <v>378</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9"/>
      <c r="B293" s="844"/>
      <c r="C293" s="150"/>
      <c r="D293" s="844"/>
      <c r="E293" s="148" t="s">
        <v>339</v>
      </c>
      <c r="F293" s="149"/>
      <c r="G293" s="180" t="s">
        <v>352</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322</v>
      </c>
      <c r="AF293" s="187"/>
      <c r="AG293" s="187"/>
      <c r="AH293" s="187"/>
      <c r="AI293" s="187" t="s">
        <v>323</v>
      </c>
      <c r="AJ293" s="187"/>
      <c r="AK293" s="187"/>
      <c r="AL293" s="187"/>
      <c r="AM293" s="187" t="s">
        <v>324</v>
      </c>
      <c r="AN293" s="187"/>
      <c r="AO293" s="187"/>
      <c r="AP293" s="186"/>
      <c r="AQ293" s="186" t="s">
        <v>320</v>
      </c>
      <c r="AR293" s="181"/>
      <c r="AS293" s="181"/>
      <c r="AT293" s="182"/>
      <c r="AU293" s="81" t="s">
        <v>355</v>
      </c>
      <c r="AV293" s="81"/>
      <c r="AW293" s="81"/>
      <c r="AX293" s="83"/>
    </row>
    <row r="294" spans="1:50" ht="18.75" hidden="1" customHeight="1" x14ac:dyDescent="0.15">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321</v>
      </c>
      <c r="AT294" s="139"/>
      <c r="AU294" s="137"/>
      <c r="AV294" s="137"/>
      <c r="AW294" s="138" t="s">
        <v>308</v>
      </c>
      <c r="AX294" s="189"/>
    </row>
    <row r="295" spans="1:50" ht="39.75" hidden="1" customHeight="1" x14ac:dyDescent="0.15">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353</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9"/>
      <c r="B297" s="844"/>
      <c r="C297" s="150"/>
      <c r="D297" s="844"/>
      <c r="E297" s="150"/>
      <c r="F297" s="151"/>
      <c r="G297" s="180" t="s">
        <v>352</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322</v>
      </c>
      <c r="AF297" s="187"/>
      <c r="AG297" s="187"/>
      <c r="AH297" s="187"/>
      <c r="AI297" s="187" t="s">
        <v>323</v>
      </c>
      <c r="AJ297" s="187"/>
      <c r="AK297" s="187"/>
      <c r="AL297" s="187"/>
      <c r="AM297" s="187" t="s">
        <v>324</v>
      </c>
      <c r="AN297" s="187"/>
      <c r="AO297" s="187"/>
      <c r="AP297" s="186"/>
      <c r="AQ297" s="186" t="s">
        <v>320</v>
      </c>
      <c r="AR297" s="181"/>
      <c r="AS297" s="181"/>
      <c r="AT297" s="182"/>
      <c r="AU297" s="81" t="s">
        <v>355</v>
      </c>
      <c r="AV297" s="81"/>
      <c r="AW297" s="81"/>
      <c r="AX297" s="83"/>
    </row>
    <row r="298" spans="1:50" ht="18.75" hidden="1" customHeight="1" x14ac:dyDescent="0.15">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321</v>
      </c>
      <c r="AT298" s="139"/>
      <c r="AU298" s="137"/>
      <c r="AV298" s="137"/>
      <c r="AW298" s="138" t="s">
        <v>308</v>
      </c>
      <c r="AX298" s="189"/>
    </row>
    <row r="299" spans="1:50" ht="39.75" hidden="1" customHeight="1" x14ac:dyDescent="0.15">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353</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9"/>
      <c r="B301" s="844"/>
      <c r="C301" s="150"/>
      <c r="D301" s="844"/>
      <c r="E301" s="150"/>
      <c r="F301" s="151"/>
      <c r="G301" s="180" t="s">
        <v>352</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322</v>
      </c>
      <c r="AF301" s="187"/>
      <c r="AG301" s="187"/>
      <c r="AH301" s="187"/>
      <c r="AI301" s="187" t="s">
        <v>323</v>
      </c>
      <c r="AJ301" s="187"/>
      <c r="AK301" s="187"/>
      <c r="AL301" s="187"/>
      <c r="AM301" s="187" t="s">
        <v>324</v>
      </c>
      <c r="AN301" s="187"/>
      <c r="AO301" s="187"/>
      <c r="AP301" s="186"/>
      <c r="AQ301" s="186" t="s">
        <v>320</v>
      </c>
      <c r="AR301" s="181"/>
      <c r="AS301" s="181"/>
      <c r="AT301" s="182"/>
      <c r="AU301" s="81" t="s">
        <v>355</v>
      </c>
      <c r="AV301" s="81"/>
      <c r="AW301" s="81"/>
      <c r="AX301" s="83"/>
    </row>
    <row r="302" spans="1:50" ht="18.75" hidden="1" customHeight="1" x14ac:dyDescent="0.15">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321</v>
      </c>
      <c r="AT302" s="139"/>
      <c r="AU302" s="137"/>
      <c r="AV302" s="137"/>
      <c r="AW302" s="138" t="s">
        <v>308</v>
      </c>
      <c r="AX302" s="189"/>
    </row>
    <row r="303" spans="1:50" ht="39.75" hidden="1" customHeight="1" x14ac:dyDescent="0.15">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353</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9"/>
      <c r="B305" s="844"/>
      <c r="C305" s="150"/>
      <c r="D305" s="844"/>
      <c r="E305" s="150"/>
      <c r="F305" s="151"/>
      <c r="G305" s="180" t="s">
        <v>352</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322</v>
      </c>
      <c r="AF305" s="187"/>
      <c r="AG305" s="187"/>
      <c r="AH305" s="187"/>
      <c r="AI305" s="187" t="s">
        <v>323</v>
      </c>
      <c r="AJ305" s="187"/>
      <c r="AK305" s="187"/>
      <c r="AL305" s="187"/>
      <c r="AM305" s="187" t="s">
        <v>324</v>
      </c>
      <c r="AN305" s="187"/>
      <c r="AO305" s="187"/>
      <c r="AP305" s="186"/>
      <c r="AQ305" s="186" t="s">
        <v>320</v>
      </c>
      <c r="AR305" s="181"/>
      <c r="AS305" s="181"/>
      <c r="AT305" s="182"/>
      <c r="AU305" s="81" t="s">
        <v>355</v>
      </c>
      <c r="AV305" s="81"/>
      <c r="AW305" s="81"/>
      <c r="AX305" s="83"/>
    </row>
    <row r="306" spans="1:50" ht="18.75" hidden="1" customHeight="1" x14ac:dyDescent="0.15">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321</v>
      </c>
      <c r="AT306" s="139"/>
      <c r="AU306" s="137"/>
      <c r="AV306" s="137"/>
      <c r="AW306" s="138" t="s">
        <v>308</v>
      </c>
      <c r="AX306" s="189"/>
    </row>
    <row r="307" spans="1:50" ht="39.75" hidden="1" customHeight="1" x14ac:dyDescent="0.15">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353</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9"/>
      <c r="B309" s="844"/>
      <c r="C309" s="150"/>
      <c r="D309" s="844"/>
      <c r="E309" s="150"/>
      <c r="F309" s="151"/>
      <c r="G309" s="180" t="s">
        <v>352</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322</v>
      </c>
      <c r="AF309" s="187"/>
      <c r="AG309" s="187"/>
      <c r="AH309" s="187"/>
      <c r="AI309" s="187" t="s">
        <v>323</v>
      </c>
      <c r="AJ309" s="187"/>
      <c r="AK309" s="187"/>
      <c r="AL309" s="187"/>
      <c r="AM309" s="187" t="s">
        <v>324</v>
      </c>
      <c r="AN309" s="187"/>
      <c r="AO309" s="187"/>
      <c r="AP309" s="186"/>
      <c r="AQ309" s="186" t="s">
        <v>320</v>
      </c>
      <c r="AR309" s="181"/>
      <c r="AS309" s="181"/>
      <c r="AT309" s="182"/>
      <c r="AU309" s="81" t="s">
        <v>355</v>
      </c>
      <c r="AV309" s="81"/>
      <c r="AW309" s="81"/>
      <c r="AX309" s="83"/>
    </row>
    <row r="310" spans="1:50" ht="18.75" hidden="1" customHeight="1" x14ac:dyDescent="0.15">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321</v>
      </c>
      <c r="AT310" s="139"/>
      <c r="AU310" s="137"/>
      <c r="AV310" s="137"/>
      <c r="AW310" s="138" t="s">
        <v>308</v>
      </c>
      <c r="AX310" s="189"/>
    </row>
    <row r="311" spans="1:50" ht="39.75" hidden="1" customHeight="1" x14ac:dyDescent="0.15">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353</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9"/>
      <c r="B313" s="844"/>
      <c r="C313" s="150"/>
      <c r="D313" s="844"/>
      <c r="E313" s="150"/>
      <c r="F313" s="151"/>
      <c r="G313" s="200" t="s">
        <v>356</v>
      </c>
      <c r="H313" s="135"/>
      <c r="I313" s="135"/>
      <c r="J313" s="135"/>
      <c r="K313" s="135"/>
      <c r="L313" s="135"/>
      <c r="M313" s="135"/>
      <c r="N313" s="135"/>
      <c r="O313" s="135"/>
      <c r="P313" s="135"/>
      <c r="Q313" s="135"/>
      <c r="R313" s="135"/>
      <c r="S313" s="135"/>
      <c r="T313" s="135"/>
      <c r="U313" s="135"/>
      <c r="V313" s="135"/>
      <c r="W313" s="135"/>
      <c r="X313" s="136"/>
      <c r="Y313" s="201" t="s">
        <v>354</v>
      </c>
      <c r="Z313" s="201"/>
      <c r="AA313" s="196"/>
      <c r="AB313" s="136"/>
      <c r="AC313" s="131"/>
      <c r="AD313" s="131"/>
      <c r="AE313" s="132" t="s">
        <v>357</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355</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358</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9"/>
      <c r="B320" s="844"/>
      <c r="C320" s="150"/>
      <c r="D320" s="844"/>
      <c r="E320" s="150"/>
      <c r="F320" s="151"/>
      <c r="G320" s="102" t="s">
        <v>356</v>
      </c>
      <c r="H320" s="103"/>
      <c r="I320" s="103"/>
      <c r="J320" s="103"/>
      <c r="K320" s="103"/>
      <c r="L320" s="103"/>
      <c r="M320" s="103"/>
      <c r="N320" s="103"/>
      <c r="O320" s="103"/>
      <c r="P320" s="103"/>
      <c r="Q320" s="103"/>
      <c r="R320" s="103"/>
      <c r="S320" s="103"/>
      <c r="T320" s="103"/>
      <c r="U320" s="103"/>
      <c r="V320" s="103"/>
      <c r="W320" s="103"/>
      <c r="X320" s="104"/>
      <c r="Y320" s="94" t="s">
        <v>354</v>
      </c>
      <c r="Z320" s="94"/>
      <c r="AA320" s="108"/>
      <c r="AB320" s="104"/>
      <c r="AC320" s="109"/>
      <c r="AD320" s="109"/>
      <c r="AE320" s="110" t="s">
        <v>357</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355</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358</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9"/>
      <c r="B327" s="844"/>
      <c r="C327" s="150"/>
      <c r="D327" s="844"/>
      <c r="E327" s="150"/>
      <c r="F327" s="151"/>
      <c r="G327" s="102" t="s">
        <v>356</v>
      </c>
      <c r="H327" s="103"/>
      <c r="I327" s="103"/>
      <c r="J327" s="103"/>
      <c r="K327" s="103"/>
      <c r="L327" s="103"/>
      <c r="M327" s="103"/>
      <c r="N327" s="103"/>
      <c r="O327" s="103"/>
      <c r="P327" s="103"/>
      <c r="Q327" s="103"/>
      <c r="R327" s="103"/>
      <c r="S327" s="103"/>
      <c r="T327" s="103"/>
      <c r="U327" s="103"/>
      <c r="V327" s="103"/>
      <c r="W327" s="103"/>
      <c r="X327" s="104"/>
      <c r="Y327" s="94" t="s">
        <v>354</v>
      </c>
      <c r="Z327" s="94"/>
      <c r="AA327" s="108"/>
      <c r="AB327" s="104"/>
      <c r="AC327" s="109"/>
      <c r="AD327" s="109"/>
      <c r="AE327" s="110" t="s">
        <v>357</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355</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358</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9"/>
      <c r="B334" s="844"/>
      <c r="C334" s="150"/>
      <c r="D334" s="844"/>
      <c r="E334" s="150"/>
      <c r="F334" s="151"/>
      <c r="G334" s="102" t="s">
        <v>356</v>
      </c>
      <c r="H334" s="103"/>
      <c r="I334" s="103"/>
      <c r="J334" s="103"/>
      <c r="K334" s="103"/>
      <c r="L334" s="103"/>
      <c r="M334" s="103"/>
      <c r="N334" s="103"/>
      <c r="O334" s="103"/>
      <c r="P334" s="103"/>
      <c r="Q334" s="103"/>
      <c r="R334" s="103"/>
      <c r="S334" s="103"/>
      <c r="T334" s="103"/>
      <c r="U334" s="103"/>
      <c r="V334" s="103"/>
      <c r="W334" s="103"/>
      <c r="X334" s="104"/>
      <c r="Y334" s="94" t="s">
        <v>354</v>
      </c>
      <c r="Z334" s="94"/>
      <c r="AA334" s="108"/>
      <c r="AB334" s="104"/>
      <c r="AC334" s="109"/>
      <c r="AD334" s="109"/>
      <c r="AE334" s="110" t="s">
        <v>357</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355</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358</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9"/>
      <c r="B341" s="844"/>
      <c r="C341" s="150"/>
      <c r="D341" s="844"/>
      <c r="E341" s="150"/>
      <c r="F341" s="151"/>
      <c r="G341" s="102" t="s">
        <v>356</v>
      </c>
      <c r="H341" s="103"/>
      <c r="I341" s="103"/>
      <c r="J341" s="103"/>
      <c r="K341" s="103"/>
      <c r="L341" s="103"/>
      <c r="M341" s="103"/>
      <c r="N341" s="103"/>
      <c r="O341" s="103"/>
      <c r="P341" s="103"/>
      <c r="Q341" s="103"/>
      <c r="R341" s="103"/>
      <c r="S341" s="103"/>
      <c r="T341" s="103"/>
      <c r="U341" s="103"/>
      <c r="V341" s="103"/>
      <c r="W341" s="103"/>
      <c r="X341" s="104"/>
      <c r="Y341" s="94" t="s">
        <v>354</v>
      </c>
      <c r="Z341" s="94"/>
      <c r="AA341" s="108"/>
      <c r="AB341" s="104"/>
      <c r="AC341" s="109"/>
      <c r="AD341" s="109"/>
      <c r="AE341" s="110" t="s">
        <v>357</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355</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358</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9"/>
      <c r="B348" s="844"/>
      <c r="C348" s="150"/>
      <c r="D348" s="844"/>
      <c r="E348" s="108" t="s">
        <v>383</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9"/>
      <c r="B351" s="844"/>
      <c r="C351" s="150"/>
      <c r="D351" s="844"/>
      <c r="E351" s="172" t="s">
        <v>379</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9"/>
      <c r="B352" s="844"/>
      <c r="C352" s="150"/>
      <c r="D352" s="844"/>
      <c r="E352" s="172" t="s">
        <v>378</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9"/>
      <c r="B353" s="844"/>
      <c r="C353" s="150"/>
      <c r="D353" s="844"/>
      <c r="E353" s="148" t="s">
        <v>339</v>
      </c>
      <c r="F353" s="149"/>
      <c r="G353" s="154" t="s">
        <v>352</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322</v>
      </c>
      <c r="AF353" s="161"/>
      <c r="AG353" s="161"/>
      <c r="AH353" s="161"/>
      <c r="AI353" s="161" t="s">
        <v>323</v>
      </c>
      <c r="AJ353" s="161"/>
      <c r="AK353" s="161"/>
      <c r="AL353" s="161"/>
      <c r="AM353" s="161" t="s">
        <v>324</v>
      </c>
      <c r="AN353" s="161"/>
      <c r="AO353" s="161"/>
      <c r="AP353" s="80"/>
      <c r="AQ353" s="80" t="s">
        <v>320</v>
      </c>
      <c r="AR353" s="81"/>
      <c r="AS353" s="81"/>
      <c r="AT353" s="82"/>
      <c r="AU353" s="81" t="s">
        <v>355</v>
      </c>
      <c r="AV353" s="81"/>
      <c r="AW353" s="81"/>
      <c r="AX353" s="83"/>
    </row>
    <row r="354" spans="1:50" ht="18.75" hidden="1" customHeight="1" x14ac:dyDescent="0.15">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321</v>
      </c>
      <c r="AT354" s="107"/>
      <c r="AU354" s="85"/>
      <c r="AV354" s="85"/>
      <c r="AW354" s="106" t="s">
        <v>308</v>
      </c>
      <c r="AX354" s="113"/>
    </row>
    <row r="355" spans="1:50" ht="39.75" hidden="1" customHeight="1" x14ac:dyDescent="0.15">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353</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9"/>
      <c r="B357" s="844"/>
      <c r="C357" s="150"/>
      <c r="D357" s="844"/>
      <c r="E357" s="150"/>
      <c r="F357" s="151"/>
      <c r="G357" s="154" t="s">
        <v>352</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322</v>
      </c>
      <c r="AF357" s="161"/>
      <c r="AG357" s="161"/>
      <c r="AH357" s="161"/>
      <c r="AI357" s="161" t="s">
        <v>323</v>
      </c>
      <c r="AJ357" s="161"/>
      <c r="AK357" s="161"/>
      <c r="AL357" s="161"/>
      <c r="AM357" s="161" t="s">
        <v>324</v>
      </c>
      <c r="AN357" s="161"/>
      <c r="AO357" s="161"/>
      <c r="AP357" s="80"/>
      <c r="AQ357" s="80" t="s">
        <v>320</v>
      </c>
      <c r="AR357" s="81"/>
      <c r="AS357" s="81"/>
      <c r="AT357" s="82"/>
      <c r="AU357" s="81" t="s">
        <v>355</v>
      </c>
      <c r="AV357" s="81"/>
      <c r="AW357" s="81"/>
      <c r="AX357" s="83"/>
    </row>
    <row r="358" spans="1:50" ht="18.75" hidden="1" customHeight="1" x14ac:dyDescent="0.15">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321</v>
      </c>
      <c r="AT358" s="107"/>
      <c r="AU358" s="85"/>
      <c r="AV358" s="85"/>
      <c r="AW358" s="106" t="s">
        <v>308</v>
      </c>
      <c r="AX358" s="113"/>
    </row>
    <row r="359" spans="1:50" ht="39.75" hidden="1" customHeight="1" x14ac:dyDescent="0.15">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353</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9"/>
      <c r="B361" s="844"/>
      <c r="C361" s="150"/>
      <c r="D361" s="844"/>
      <c r="E361" s="150"/>
      <c r="F361" s="151"/>
      <c r="G361" s="154" t="s">
        <v>352</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322</v>
      </c>
      <c r="AF361" s="161"/>
      <c r="AG361" s="161"/>
      <c r="AH361" s="161"/>
      <c r="AI361" s="161" t="s">
        <v>323</v>
      </c>
      <c r="AJ361" s="161"/>
      <c r="AK361" s="161"/>
      <c r="AL361" s="161"/>
      <c r="AM361" s="161" t="s">
        <v>324</v>
      </c>
      <c r="AN361" s="161"/>
      <c r="AO361" s="161"/>
      <c r="AP361" s="80"/>
      <c r="AQ361" s="80" t="s">
        <v>320</v>
      </c>
      <c r="AR361" s="81"/>
      <c r="AS361" s="81"/>
      <c r="AT361" s="82"/>
      <c r="AU361" s="81" t="s">
        <v>355</v>
      </c>
      <c r="AV361" s="81"/>
      <c r="AW361" s="81"/>
      <c r="AX361" s="83"/>
    </row>
    <row r="362" spans="1:50" ht="18.75" hidden="1" customHeight="1" x14ac:dyDescent="0.15">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321</v>
      </c>
      <c r="AT362" s="107"/>
      <c r="AU362" s="85"/>
      <c r="AV362" s="85"/>
      <c r="AW362" s="106" t="s">
        <v>308</v>
      </c>
      <c r="AX362" s="113"/>
    </row>
    <row r="363" spans="1:50" ht="39.75" hidden="1" customHeight="1" x14ac:dyDescent="0.15">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353</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9"/>
      <c r="B365" s="844"/>
      <c r="C365" s="150"/>
      <c r="D365" s="844"/>
      <c r="E365" s="150"/>
      <c r="F365" s="151"/>
      <c r="G365" s="154" t="s">
        <v>352</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322</v>
      </c>
      <c r="AF365" s="161"/>
      <c r="AG365" s="161"/>
      <c r="AH365" s="161"/>
      <c r="AI365" s="161" t="s">
        <v>323</v>
      </c>
      <c r="AJ365" s="161"/>
      <c r="AK365" s="161"/>
      <c r="AL365" s="161"/>
      <c r="AM365" s="161" t="s">
        <v>324</v>
      </c>
      <c r="AN365" s="161"/>
      <c r="AO365" s="161"/>
      <c r="AP365" s="80"/>
      <c r="AQ365" s="80" t="s">
        <v>320</v>
      </c>
      <c r="AR365" s="81"/>
      <c r="AS365" s="81"/>
      <c r="AT365" s="82"/>
      <c r="AU365" s="81" t="s">
        <v>355</v>
      </c>
      <c r="AV365" s="81"/>
      <c r="AW365" s="81"/>
      <c r="AX365" s="83"/>
    </row>
    <row r="366" spans="1:50" ht="18.75" hidden="1" customHeight="1" x14ac:dyDescent="0.15">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321</v>
      </c>
      <c r="AT366" s="107"/>
      <c r="AU366" s="85"/>
      <c r="AV366" s="85"/>
      <c r="AW366" s="106" t="s">
        <v>308</v>
      </c>
      <c r="AX366" s="113"/>
    </row>
    <row r="367" spans="1:50" ht="39.75" hidden="1" customHeight="1" x14ac:dyDescent="0.15">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353</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9"/>
      <c r="B369" s="844"/>
      <c r="C369" s="150"/>
      <c r="D369" s="844"/>
      <c r="E369" s="150"/>
      <c r="F369" s="151"/>
      <c r="G369" s="154" t="s">
        <v>352</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322</v>
      </c>
      <c r="AF369" s="161"/>
      <c r="AG369" s="161"/>
      <c r="AH369" s="161"/>
      <c r="AI369" s="161" t="s">
        <v>323</v>
      </c>
      <c r="AJ369" s="161"/>
      <c r="AK369" s="161"/>
      <c r="AL369" s="161"/>
      <c r="AM369" s="161" t="s">
        <v>324</v>
      </c>
      <c r="AN369" s="161"/>
      <c r="AO369" s="161"/>
      <c r="AP369" s="80"/>
      <c r="AQ369" s="80" t="s">
        <v>320</v>
      </c>
      <c r="AR369" s="81"/>
      <c r="AS369" s="81"/>
      <c r="AT369" s="82"/>
      <c r="AU369" s="81" t="s">
        <v>355</v>
      </c>
      <c r="AV369" s="81"/>
      <c r="AW369" s="81"/>
      <c r="AX369" s="83"/>
    </row>
    <row r="370" spans="1:50" ht="18.75" hidden="1" customHeight="1" x14ac:dyDescent="0.15">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321</v>
      </c>
      <c r="AT370" s="107"/>
      <c r="AU370" s="85"/>
      <c r="AV370" s="85"/>
      <c r="AW370" s="106" t="s">
        <v>308</v>
      </c>
      <c r="AX370" s="113"/>
    </row>
    <row r="371" spans="1:50" ht="39.75" hidden="1" customHeight="1" x14ac:dyDescent="0.15">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353</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9"/>
      <c r="B373" s="844"/>
      <c r="C373" s="150"/>
      <c r="D373" s="844"/>
      <c r="E373" s="150"/>
      <c r="F373" s="151"/>
      <c r="G373" s="102" t="s">
        <v>356</v>
      </c>
      <c r="H373" s="103"/>
      <c r="I373" s="103"/>
      <c r="J373" s="103"/>
      <c r="K373" s="103"/>
      <c r="L373" s="103"/>
      <c r="M373" s="103"/>
      <c r="N373" s="103"/>
      <c r="O373" s="103"/>
      <c r="P373" s="103"/>
      <c r="Q373" s="103"/>
      <c r="R373" s="103"/>
      <c r="S373" s="103"/>
      <c r="T373" s="103"/>
      <c r="U373" s="103"/>
      <c r="V373" s="103"/>
      <c r="W373" s="103"/>
      <c r="X373" s="104"/>
      <c r="Y373" s="94" t="s">
        <v>354</v>
      </c>
      <c r="Z373" s="94"/>
      <c r="AA373" s="108"/>
      <c r="AB373" s="104"/>
      <c r="AC373" s="109"/>
      <c r="AD373" s="109"/>
      <c r="AE373" s="110" t="s">
        <v>357</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355</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358</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9"/>
      <c r="B380" s="844"/>
      <c r="C380" s="150"/>
      <c r="D380" s="844"/>
      <c r="E380" s="150"/>
      <c r="F380" s="151"/>
      <c r="G380" s="102" t="s">
        <v>356</v>
      </c>
      <c r="H380" s="103"/>
      <c r="I380" s="103"/>
      <c r="J380" s="103"/>
      <c r="K380" s="103"/>
      <c r="L380" s="103"/>
      <c r="M380" s="103"/>
      <c r="N380" s="103"/>
      <c r="O380" s="103"/>
      <c r="P380" s="103"/>
      <c r="Q380" s="103"/>
      <c r="R380" s="103"/>
      <c r="S380" s="103"/>
      <c r="T380" s="103"/>
      <c r="U380" s="103"/>
      <c r="V380" s="103"/>
      <c r="W380" s="103"/>
      <c r="X380" s="104"/>
      <c r="Y380" s="94" t="s">
        <v>354</v>
      </c>
      <c r="Z380" s="94"/>
      <c r="AA380" s="108"/>
      <c r="AB380" s="104"/>
      <c r="AC380" s="109"/>
      <c r="AD380" s="109"/>
      <c r="AE380" s="110" t="s">
        <v>357</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355</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358</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9"/>
      <c r="B387" s="844"/>
      <c r="C387" s="150"/>
      <c r="D387" s="844"/>
      <c r="E387" s="150"/>
      <c r="F387" s="151"/>
      <c r="G387" s="102" t="s">
        <v>356</v>
      </c>
      <c r="H387" s="103"/>
      <c r="I387" s="103"/>
      <c r="J387" s="103"/>
      <c r="K387" s="103"/>
      <c r="L387" s="103"/>
      <c r="M387" s="103"/>
      <c r="N387" s="103"/>
      <c r="O387" s="103"/>
      <c r="P387" s="103"/>
      <c r="Q387" s="103"/>
      <c r="R387" s="103"/>
      <c r="S387" s="103"/>
      <c r="T387" s="103"/>
      <c r="U387" s="103"/>
      <c r="V387" s="103"/>
      <c r="W387" s="103"/>
      <c r="X387" s="104"/>
      <c r="Y387" s="94" t="s">
        <v>354</v>
      </c>
      <c r="Z387" s="94"/>
      <c r="AA387" s="108"/>
      <c r="AB387" s="104"/>
      <c r="AC387" s="109"/>
      <c r="AD387" s="109"/>
      <c r="AE387" s="110" t="s">
        <v>357</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355</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358</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9"/>
      <c r="B394" s="844"/>
      <c r="C394" s="150"/>
      <c r="D394" s="844"/>
      <c r="E394" s="150"/>
      <c r="F394" s="151"/>
      <c r="G394" s="102" t="s">
        <v>356</v>
      </c>
      <c r="H394" s="103"/>
      <c r="I394" s="103"/>
      <c r="J394" s="103"/>
      <c r="K394" s="103"/>
      <c r="L394" s="103"/>
      <c r="M394" s="103"/>
      <c r="N394" s="103"/>
      <c r="O394" s="103"/>
      <c r="P394" s="103"/>
      <c r="Q394" s="103"/>
      <c r="R394" s="103"/>
      <c r="S394" s="103"/>
      <c r="T394" s="103"/>
      <c r="U394" s="103"/>
      <c r="V394" s="103"/>
      <c r="W394" s="103"/>
      <c r="X394" s="104"/>
      <c r="Y394" s="94" t="s">
        <v>354</v>
      </c>
      <c r="Z394" s="94"/>
      <c r="AA394" s="108"/>
      <c r="AB394" s="104"/>
      <c r="AC394" s="109"/>
      <c r="AD394" s="109"/>
      <c r="AE394" s="110" t="s">
        <v>357</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355</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358</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9"/>
      <c r="B401" s="844"/>
      <c r="C401" s="150"/>
      <c r="D401" s="844"/>
      <c r="E401" s="150"/>
      <c r="F401" s="151"/>
      <c r="G401" s="102" t="s">
        <v>356</v>
      </c>
      <c r="H401" s="103"/>
      <c r="I401" s="103"/>
      <c r="J401" s="103"/>
      <c r="K401" s="103"/>
      <c r="L401" s="103"/>
      <c r="M401" s="103"/>
      <c r="N401" s="103"/>
      <c r="O401" s="103"/>
      <c r="P401" s="103"/>
      <c r="Q401" s="103"/>
      <c r="R401" s="103"/>
      <c r="S401" s="103"/>
      <c r="T401" s="103"/>
      <c r="U401" s="103"/>
      <c r="V401" s="103"/>
      <c r="W401" s="103"/>
      <c r="X401" s="104"/>
      <c r="Y401" s="94" t="s">
        <v>354</v>
      </c>
      <c r="Z401" s="94"/>
      <c r="AA401" s="108"/>
      <c r="AB401" s="104"/>
      <c r="AC401" s="109"/>
      <c r="AD401" s="109"/>
      <c r="AE401" s="110" t="s">
        <v>357</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355</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358</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9"/>
      <c r="B408" s="844"/>
      <c r="C408" s="150"/>
      <c r="D408" s="844"/>
      <c r="E408" s="108" t="s">
        <v>383</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9"/>
      <c r="B410" s="844"/>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9"/>
      <c r="B411" s="844"/>
      <c r="C411" s="148" t="s">
        <v>340</v>
      </c>
      <c r="D411" s="843"/>
      <c r="E411" s="172" t="s">
        <v>363</v>
      </c>
      <c r="F411" s="177"/>
      <c r="G411" s="764" t="s">
        <v>359</v>
      </c>
      <c r="H411" s="146"/>
      <c r="I411" s="146"/>
      <c r="J411" s="765" t="s">
        <v>522</v>
      </c>
      <c r="K411" s="766"/>
      <c r="L411" s="766"/>
      <c r="M411" s="766"/>
      <c r="N411" s="766"/>
      <c r="O411" s="766"/>
      <c r="P411" s="766"/>
      <c r="Q411" s="766"/>
      <c r="R411" s="766"/>
      <c r="S411" s="766"/>
      <c r="T411" s="76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8"/>
    </row>
    <row r="412" spans="1:50" ht="18.75" customHeight="1" x14ac:dyDescent="0.15">
      <c r="A412" s="849"/>
      <c r="B412" s="844"/>
      <c r="C412" s="150"/>
      <c r="D412" s="844"/>
      <c r="E412" s="140" t="s">
        <v>346</v>
      </c>
      <c r="F412" s="141"/>
      <c r="G412" s="102" t="s">
        <v>342</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344</v>
      </c>
      <c r="AF412" s="375"/>
      <c r="AG412" s="375"/>
      <c r="AH412" s="376"/>
      <c r="AI412" s="131" t="s">
        <v>324</v>
      </c>
      <c r="AJ412" s="131"/>
      <c r="AK412" s="131"/>
      <c r="AL412" s="132"/>
      <c r="AM412" s="131" t="s">
        <v>345</v>
      </c>
      <c r="AN412" s="131"/>
      <c r="AO412" s="131"/>
      <c r="AP412" s="132"/>
      <c r="AQ412" s="132" t="s">
        <v>320</v>
      </c>
      <c r="AR412" s="135"/>
      <c r="AS412" s="135"/>
      <c r="AT412" s="136"/>
      <c r="AU412" s="103" t="s">
        <v>261</v>
      </c>
      <c r="AV412" s="103"/>
      <c r="AW412" s="103"/>
      <c r="AX412" s="111"/>
    </row>
    <row r="413" spans="1:50" ht="18.75" customHeight="1" x14ac:dyDescent="0.15">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321</v>
      </c>
      <c r="AH413" s="139"/>
      <c r="AI413" s="133"/>
      <c r="AJ413" s="133"/>
      <c r="AK413" s="133"/>
      <c r="AL413" s="134"/>
      <c r="AM413" s="133"/>
      <c r="AN413" s="133"/>
      <c r="AO413" s="133"/>
      <c r="AP413" s="134"/>
      <c r="AQ413" s="188"/>
      <c r="AR413" s="137"/>
      <c r="AS413" s="138" t="s">
        <v>321</v>
      </c>
      <c r="AT413" s="139"/>
      <c r="AU413" s="137"/>
      <c r="AV413" s="137"/>
      <c r="AW413" s="138" t="s">
        <v>308</v>
      </c>
      <c r="AX413" s="189"/>
    </row>
    <row r="414" spans="1:50" ht="22.5" customHeight="1" x14ac:dyDescent="0.15">
      <c r="A414" s="849"/>
      <c r="B414" s="844"/>
      <c r="C414" s="150"/>
      <c r="D414" s="844"/>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customHeight="1" x14ac:dyDescent="0.15">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customHeight="1" x14ac:dyDescent="0.15">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310</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49"/>
      <c r="B417" s="844"/>
      <c r="C417" s="150"/>
      <c r="D417" s="844"/>
      <c r="E417" s="140" t="s">
        <v>346</v>
      </c>
      <c r="F417" s="141"/>
      <c r="G417" s="102" t="s">
        <v>342</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344</v>
      </c>
      <c r="AF417" s="375"/>
      <c r="AG417" s="375"/>
      <c r="AH417" s="376"/>
      <c r="AI417" s="131" t="s">
        <v>324</v>
      </c>
      <c r="AJ417" s="131"/>
      <c r="AK417" s="131"/>
      <c r="AL417" s="132"/>
      <c r="AM417" s="131" t="s">
        <v>331</v>
      </c>
      <c r="AN417" s="131"/>
      <c r="AO417" s="131"/>
      <c r="AP417" s="132"/>
      <c r="AQ417" s="132" t="s">
        <v>320</v>
      </c>
      <c r="AR417" s="135"/>
      <c r="AS417" s="135"/>
      <c r="AT417" s="136"/>
      <c r="AU417" s="103" t="s">
        <v>261</v>
      </c>
      <c r="AV417" s="103"/>
      <c r="AW417" s="103"/>
      <c r="AX417" s="111"/>
    </row>
    <row r="418" spans="1:50" ht="18.75" hidden="1" customHeight="1" x14ac:dyDescent="0.15">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321</v>
      </c>
      <c r="AH418" s="139"/>
      <c r="AI418" s="133"/>
      <c r="AJ418" s="133"/>
      <c r="AK418" s="133"/>
      <c r="AL418" s="134"/>
      <c r="AM418" s="133"/>
      <c r="AN418" s="133"/>
      <c r="AO418" s="133"/>
      <c r="AP418" s="134"/>
      <c r="AQ418" s="188"/>
      <c r="AR418" s="137"/>
      <c r="AS418" s="138" t="s">
        <v>321</v>
      </c>
      <c r="AT418" s="139"/>
      <c r="AU418" s="137"/>
      <c r="AV418" s="137"/>
      <c r="AW418" s="138" t="s">
        <v>308</v>
      </c>
      <c r="AX418" s="189"/>
    </row>
    <row r="419" spans="1:50" ht="22.5" hidden="1" customHeight="1" x14ac:dyDescent="0.15">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9"/>
      <c r="B422" s="844"/>
      <c r="C422" s="150"/>
      <c r="D422" s="844"/>
      <c r="E422" s="140" t="s">
        <v>346</v>
      </c>
      <c r="F422" s="141"/>
      <c r="G422" s="102" t="s">
        <v>342</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344</v>
      </c>
      <c r="AF422" s="375"/>
      <c r="AG422" s="375"/>
      <c r="AH422" s="376"/>
      <c r="AI422" s="131" t="s">
        <v>324</v>
      </c>
      <c r="AJ422" s="131"/>
      <c r="AK422" s="131"/>
      <c r="AL422" s="132"/>
      <c r="AM422" s="131" t="s">
        <v>331</v>
      </c>
      <c r="AN422" s="131"/>
      <c r="AO422" s="131"/>
      <c r="AP422" s="132"/>
      <c r="AQ422" s="132" t="s">
        <v>320</v>
      </c>
      <c r="AR422" s="135"/>
      <c r="AS422" s="135"/>
      <c r="AT422" s="136"/>
      <c r="AU422" s="103" t="s">
        <v>261</v>
      </c>
      <c r="AV422" s="103"/>
      <c r="AW422" s="103"/>
      <c r="AX422" s="111"/>
    </row>
    <row r="423" spans="1:50" ht="18.75" hidden="1" customHeight="1" x14ac:dyDescent="0.15">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321</v>
      </c>
      <c r="AH423" s="139"/>
      <c r="AI423" s="133"/>
      <c r="AJ423" s="133"/>
      <c r="AK423" s="133"/>
      <c r="AL423" s="134"/>
      <c r="AM423" s="133"/>
      <c r="AN423" s="133"/>
      <c r="AO423" s="133"/>
      <c r="AP423" s="134"/>
      <c r="AQ423" s="188"/>
      <c r="AR423" s="137"/>
      <c r="AS423" s="138" t="s">
        <v>321</v>
      </c>
      <c r="AT423" s="139"/>
      <c r="AU423" s="137"/>
      <c r="AV423" s="137"/>
      <c r="AW423" s="138" t="s">
        <v>308</v>
      </c>
      <c r="AX423" s="189"/>
    </row>
    <row r="424" spans="1:50" ht="22.5" hidden="1" customHeight="1" x14ac:dyDescent="0.15">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9"/>
      <c r="B427" s="844"/>
      <c r="C427" s="150"/>
      <c r="D427" s="844"/>
      <c r="E427" s="140" t="s">
        <v>346</v>
      </c>
      <c r="F427" s="141"/>
      <c r="G427" s="102" t="s">
        <v>342</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344</v>
      </c>
      <c r="AF427" s="375"/>
      <c r="AG427" s="375"/>
      <c r="AH427" s="376"/>
      <c r="AI427" s="131" t="s">
        <v>324</v>
      </c>
      <c r="AJ427" s="131"/>
      <c r="AK427" s="131"/>
      <c r="AL427" s="132"/>
      <c r="AM427" s="131" t="s">
        <v>331</v>
      </c>
      <c r="AN427" s="131"/>
      <c r="AO427" s="131"/>
      <c r="AP427" s="132"/>
      <c r="AQ427" s="132" t="s">
        <v>320</v>
      </c>
      <c r="AR427" s="135"/>
      <c r="AS427" s="135"/>
      <c r="AT427" s="136"/>
      <c r="AU427" s="103" t="s">
        <v>261</v>
      </c>
      <c r="AV427" s="103"/>
      <c r="AW427" s="103"/>
      <c r="AX427" s="111"/>
    </row>
    <row r="428" spans="1:50" ht="18.75" hidden="1" customHeight="1" x14ac:dyDescent="0.15">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321</v>
      </c>
      <c r="AH428" s="139"/>
      <c r="AI428" s="133"/>
      <c r="AJ428" s="133"/>
      <c r="AK428" s="133"/>
      <c r="AL428" s="134"/>
      <c r="AM428" s="133"/>
      <c r="AN428" s="133"/>
      <c r="AO428" s="133"/>
      <c r="AP428" s="134"/>
      <c r="AQ428" s="188"/>
      <c r="AR428" s="137"/>
      <c r="AS428" s="138" t="s">
        <v>321</v>
      </c>
      <c r="AT428" s="139"/>
      <c r="AU428" s="137"/>
      <c r="AV428" s="137"/>
      <c r="AW428" s="138" t="s">
        <v>308</v>
      </c>
      <c r="AX428" s="189"/>
    </row>
    <row r="429" spans="1:50" ht="22.5" hidden="1" customHeight="1" x14ac:dyDescent="0.15">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9"/>
      <c r="B432" s="844"/>
      <c r="C432" s="150"/>
      <c r="D432" s="844"/>
      <c r="E432" s="140" t="s">
        <v>346</v>
      </c>
      <c r="F432" s="141"/>
      <c r="G432" s="102" t="s">
        <v>342</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344</v>
      </c>
      <c r="AF432" s="375"/>
      <c r="AG432" s="375"/>
      <c r="AH432" s="376"/>
      <c r="AI432" s="131" t="s">
        <v>324</v>
      </c>
      <c r="AJ432" s="131"/>
      <c r="AK432" s="131"/>
      <c r="AL432" s="132"/>
      <c r="AM432" s="131" t="s">
        <v>331</v>
      </c>
      <c r="AN432" s="131"/>
      <c r="AO432" s="131"/>
      <c r="AP432" s="132"/>
      <c r="AQ432" s="132" t="s">
        <v>320</v>
      </c>
      <c r="AR432" s="135"/>
      <c r="AS432" s="135"/>
      <c r="AT432" s="136"/>
      <c r="AU432" s="103" t="s">
        <v>261</v>
      </c>
      <c r="AV432" s="103"/>
      <c r="AW432" s="103"/>
      <c r="AX432" s="111"/>
    </row>
    <row r="433" spans="1:50" ht="18.75" hidden="1" customHeight="1" x14ac:dyDescent="0.15">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321</v>
      </c>
      <c r="AH433" s="139"/>
      <c r="AI433" s="133"/>
      <c r="AJ433" s="133"/>
      <c r="AK433" s="133"/>
      <c r="AL433" s="134"/>
      <c r="AM433" s="133"/>
      <c r="AN433" s="133"/>
      <c r="AO433" s="133"/>
      <c r="AP433" s="134"/>
      <c r="AQ433" s="188"/>
      <c r="AR433" s="137"/>
      <c r="AS433" s="138" t="s">
        <v>321</v>
      </c>
      <c r="AT433" s="139"/>
      <c r="AU433" s="137"/>
      <c r="AV433" s="137"/>
      <c r="AW433" s="138" t="s">
        <v>308</v>
      </c>
      <c r="AX433" s="189"/>
    </row>
    <row r="434" spans="1:50" ht="22.5" hidden="1" customHeight="1" x14ac:dyDescent="0.15">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9"/>
      <c r="B437" s="844"/>
      <c r="C437" s="150"/>
      <c r="D437" s="844"/>
      <c r="E437" s="140" t="s">
        <v>347</v>
      </c>
      <c r="F437" s="141"/>
      <c r="G437" s="102" t="s">
        <v>343</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344</v>
      </c>
      <c r="AF437" s="375"/>
      <c r="AG437" s="375"/>
      <c r="AH437" s="376"/>
      <c r="AI437" s="131" t="s">
        <v>324</v>
      </c>
      <c r="AJ437" s="131"/>
      <c r="AK437" s="131"/>
      <c r="AL437" s="132"/>
      <c r="AM437" s="131" t="s">
        <v>331</v>
      </c>
      <c r="AN437" s="131"/>
      <c r="AO437" s="131"/>
      <c r="AP437" s="132"/>
      <c r="AQ437" s="132" t="s">
        <v>320</v>
      </c>
      <c r="AR437" s="135"/>
      <c r="AS437" s="135"/>
      <c r="AT437" s="136"/>
      <c r="AU437" s="103" t="s">
        <v>261</v>
      </c>
      <c r="AV437" s="103"/>
      <c r="AW437" s="103"/>
      <c r="AX437" s="111"/>
    </row>
    <row r="438" spans="1:50" ht="18.75" customHeight="1" x14ac:dyDescent="0.15">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321</v>
      </c>
      <c r="AH438" s="139"/>
      <c r="AI438" s="133"/>
      <c r="AJ438" s="133"/>
      <c r="AK438" s="133"/>
      <c r="AL438" s="134"/>
      <c r="AM438" s="133"/>
      <c r="AN438" s="133"/>
      <c r="AO438" s="133"/>
      <c r="AP438" s="134"/>
      <c r="AQ438" s="188"/>
      <c r="AR438" s="137"/>
      <c r="AS438" s="138" t="s">
        <v>321</v>
      </c>
      <c r="AT438" s="139"/>
      <c r="AU438" s="137"/>
      <c r="AV438" s="137"/>
      <c r="AW438" s="138" t="s">
        <v>308</v>
      </c>
      <c r="AX438" s="189"/>
    </row>
    <row r="439" spans="1:50" ht="22.5" customHeight="1" x14ac:dyDescent="0.15">
      <c r="A439" s="849"/>
      <c r="B439" s="844"/>
      <c r="C439" s="150"/>
      <c r="D439" s="844"/>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customHeight="1" x14ac:dyDescent="0.15">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customHeight="1" thickBot="1" x14ac:dyDescent="0.2">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49"/>
      <c r="B442" s="844"/>
      <c r="C442" s="150"/>
      <c r="D442" s="844"/>
      <c r="E442" s="140" t="s">
        <v>347</v>
      </c>
      <c r="F442" s="141"/>
      <c r="G442" s="102" t="s">
        <v>343</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344</v>
      </c>
      <c r="AF442" s="375"/>
      <c r="AG442" s="375"/>
      <c r="AH442" s="376"/>
      <c r="AI442" s="131" t="s">
        <v>324</v>
      </c>
      <c r="AJ442" s="131"/>
      <c r="AK442" s="131"/>
      <c r="AL442" s="132"/>
      <c r="AM442" s="131" t="s">
        <v>331</v>
      </c>
      <c r="AN442" s="131"/>
      <c r="AO442" s="131"/>
      <c r="AP442" s="132"/>
      <c r="AQ442" s="132" t="s">
        <v>320</v>
      </c>
      <c r="AR442" s="135"/>
      <c r="AS442" s="135"/>
      <c r="AT442" s="136"/>
      <c r="AU442" s="103" t="s">
        <v>261</v>
      </c>
      <c r="AV442" s="103"/>
      <c r="AW442" s="103"/>
      <c r="AX442" s="111"/>
    </row>
    <row r="443" spans="1:50" ht="18.75" hidden="1" customHeight="1" x14ac:dyDescent="0.15">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321</v>
      </c>
      <c r="AH443" s="139"/>
      <c r="AI443" s="133"/>
      <c r="AJ443" s="133"/>
      <c r="AK443" s="133"/>
      <c r="AL443" s="134"/>
      <c r="AM443" s="133"/>
      <c r="AN443" s="133"/>
      <c r="AO443" s="133"/>
      <c r="AP443" s="134"/>
      <c r="AQ443" s="188"/>
      <c r="AR443" s="137"/>
      <c r="AS443" s="138" t="s">
        <v>321</v>
      </c>
      <c r="AT443" s="139"/>
      <c r="AU443" s="137"/>
      <c r="AV443" s="137"/>
      <c r="AW443" s="138" t="s">
        <v>308</v>
      </c>
      <c r="AX443" s="189"/>
    </row>
    <row r="444" spans="1:50" ht="22.5" hidden="1" customHeight="1" x14ac:dyDescent="0.15">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9"/>
      <c r="B447" s="844"/>
      <c r="C447" s="150"/>
      <c r="D447" s="844"/>
      <c r="E447" s="140" t="s">
        <v>347</v>
      </c>
      <c r="F447" s="141"/>
      <c r="G447" s="102" t="s">
        <v>343</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344</v>
      </c>
      <c r="AF447" s="375"/>
      <c r="AG447" s="375"/>
      <c r="AH447" s="376"/>
      <c r="AI447" s="131" t="s">
        <v>324</v>
      </c>
      <c r="AJ447" s="131"/>
      <c r="AK447" s="131"/>
      <c r="AL447" s="132"/>
      <c r="AM447" s="131" t="s">
        <v>331</v>
      </c>
      <c r="AN447" s="131"/>
      <c r="AO447" s="131"/>
      <c r="AP447" s="132"/>
      <c r="AQ447" s="132" t="s">
        <v>320</v>
      </c>
      <c r="AR447" s="135"/>
      <c r="AS447" s="135"/>
      <c r="AT447" s="136"/>
      <c r="AU447" s="103" t="s">
        <v>261</v>
      </c>
      <c r="AV447" s="103"/>
      <c r="AW447" s="103"/>
      <c r="AX447" s="111"/>
    </row>
    <row r="448" spans="1:50" ht="18.75" hidden="1" customHeight="1" x14ac:dyDescent="0.15">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321</v>
      </c>
      <c r="AH448" s="139"/>
      <c r="AI448" s="133"/>
      <c r="AJ448" s="133"/>
      <c r="AK448" s="133"/>
      <c r="AL448" s="134"/>
      <c r="AM448" s="133"/>
      <c r="AN448" s="133"/>
      <c r="AO448" s="133"/>
      <c r="AP448" s="134"/>
      <c r="AQ448" s="188"/>
      <c r="AR448" s="137"/>
      <c r="AS448" s="138" t="s">
        <v>321</v>
      </c>
      <c r="AT448" s="139"/>
      <c r="AU448" s="137"/>
      <c r="AV448" s="137"/>
      <c r="AW448" s="138" t="s">
        <v>308</v>
      </c>
      <c r="AX448" s="189"/>
    </row>
    <row r="449" spans="1:50" ht="22.5" hidden="1" customHeight="1" x14ac:dyDescent="0.15">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9"/>
      <c r="B452" s="844"/>
      <c r="C452" s="150"/>
      <c r="D452" s="844"/>
      <c r="E452" s="140" t="s">
        <v>347</v>
      </c>
      <c r="F452" s="141"/>
      <c r="G452" s="102" t="s">
        <v>343</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344</v>
      </c>
      <c r="AF452" s="375"/>
      <c r="AG452" s="375"/>
      <c r="AH452" s="376"/>
      <c r="AI452" s="131" t="s">
        <v>324</v>
      </c>
      <c r="AJ452" s="131"/>
      <c r="AK452" s="131"/>
      <c r="AL452" s="132"/>
      <c r="AM452" s="131" t="s">
        <v>331</v>
      </c>
      <c r="AN452" s="131"/>
      <c r="AO452" s="131"/>
      <c r="AP452" s="132"/>
      <c r="AQ452" s="132" t="s">
        <v>320</v>
      </c>
      <c r="AR452" s="135"/>
      <c r="AS452" s="135"/>
      <c r="AT452" s="136"/>
      <c r="AU452" s="103" t="s">
        <v>261</v>
      </c>
      <c r="AV452" s="103"/>
      <c r="AW452" s="103"/>
      <c r="AX452" s="111"/>
    </row>
    <row r="453" spans="1:50" ht="18.75" hidden="1" customHeight="1" x14ac:dyDescent="0.15">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321</v>
      </c>
      <c r="AH453" s="139"/>
      <c r="AI453" s="133"/>
      <c r="AJ453" s="133"/>
      <c r="AK453" s="133"/>
      <c r="AL453" s="134"/>
      <c r="AM453" s="133"/>
      <c r="AN453" s="133"/>
      <c r="AO453" s="133"/>
      <c r="AP453" s="134"/>
      <c r="AQ453" s="188"/>
      <c r="AR453" s="137"/>
      <c r="AS453" s="138" t="s">
        <v>321</v>
      </c>
      <c r="AT453" s="139"/>
      <c r="AU453" s="137"/>
      <c r="AV453" s="137"/>
      <c r="AW453" s="138" t="s">
        <v>308</v>
      </c>
      <c r="AX453" s="189"/>
    </row>
    <row r="454" spans="1:50" ht="22.5" hidden="1" customHeight="1" x14ac:dyDescent="0.15">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9"/>
      <c r="B457" s="844"/>
      <c r="C457" s="150"/>
      <c r="D457" s="844"/>
      <c r="E457" s="140" t="s">
        <v>347</v>
      </c>
      <c r="F457" s="141"/>
      <c r="G457" s="102" t="s">
        <v>343</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344</v>
      </c>
      <c r="AF457" s="375"/>
      <c r="AG457" s="375"/>
      <c r="AH457" s="376"/>
      <c r="AI457" s="131" t="s">
        <v>324</v>
      </c>
      <c r="AJ457" s="131"/>
      <c r="AK457" s="131"/>
      <c r="AL457" s="132"/>
      <c r="AM457" s="131" t="s">
        <v>331</v>
      </c>
      <c r="AN457" s="131"/>
      <c r="AO457" s="131"/>
      <c r="AP457" s="132"/>
      <c r="AQ457" s="132" t="s">
        <v>320</v>
      </c>
      <c r="AR457" s="135"/>
      <c r="AS457" s="135"/>
      <c r="AT457" s="136"/>
      <c r="AU457" s="103" t="s">
        <v>261</v>
      </c>
      <c r="AV457" s="103"/>
      <c r="AW457" s="103"/>
      <c r="AX457" s="111"/>
    </row>
    <row r="458" spans="1:50" ht="18.75" hidden="1" customHeight="1" x14ac:dyDescent="0.15">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321</v>
      </c>
      <c r="AH458" s="139"/>
      <c r="AI458" s="133"/>
      <c r="AJ458" s="133"/>
      <c r="AK458" s="133"/>
      <c r="AL458" s="134"/>
      <c r="AM458" s="133"/>
      <c r="AN458" s="133"/>
      <c r="AO458" s="133"/>
      <c r="AP458" s="134"/>
      <c r="AQ458" s="188"/>
      <c r="AR458" s="137"/>
      <c r="AS458" s="138" t="s">
        <v>321</v>
      </c>
      <c r="AT458" s="139"/>
      <c r="AU458" s="137"/>
      <c r="AV458" s="137"/>
      <c r="AW458" s="138" t="s">
        <v>308</v>
      </c>
      <c r="AX458" s="189"/>
    </row>
    <row r="459" spans="1:50" ht="22.5" hidden="1" customHeight="1" x14ac:dyDescent="0.15">
      <c r="A459" s="849"/>
      <c r="B459" s="844"/>
      <c r="C459" s="150"/>
      <c r="D459" s="84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49"/>
      <c r="B462" s="844"/>
      <c r="C462" s="150"/>
      <c r="D462" s="844"/>
      <c r="E462" s="108" t="s">
        <v>368</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9"/>
      <c r="B463" s="844"/>
      <c r="C463" s="150"/>
      <c r="D463" s="84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9"/>
      <c r="B465" s="844"/>
      <c r="C465" s="150"/>
      <c r="D465" s="844"/>
      <c r="E465" s="172" t="s">
        <v>319</v>
      </c>
      <c r="F465" s="177"/>
      <c r="G465" s="764" t="s">
        <v>359</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x14ac:dyDescent="0.15">
      <c r="A466" s="849"/>
      <c r="B466" s="844"/>
      <c r="C466" s="150"/>
      <c r="D466" s="844"/>
      <c r="E466" s="140" t="s">
        <v>346</v>
      </c>
      <c r="F466" s="141"/>
      <c r="G466" s="102" t="s">
        <v>342</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344</v>
      </c>
      <c r="AF466" s="375"/>
      <c r="AG466" s="375"/>
      <c r="AH466" s="376"/>
      <c r="AI466" s="131" t="s">
        <v>324</v>
      </c>
      <c r="AJ466" s="131"/>
      <c r="AK466" s="131"/>
      <c r="AL466" s="132"/>
      <c r="AM466" s="131" t="s">
        <v>331</v>
      </c>
      <c r="AN466" s="131"/>
      <c r="AO466" s="131"/>
      <c r="AP466" s="132"/>
      <c r="AQ466" s="132" t="s">
        <v>320</v>
      </c>
      <c r="AR466" s="135"/>
      <c r="AS466" s="135"/>
      <c r="AT466" s="136"/>
      <c r="AU466" s="103" t="s">
        <v>261</v>
      </c>
      <c r="AV466" s="103"/>
      <c r="AW466" s="103"/>
      <c r="AX466" s="111"/>
    </row>
    <row r="467" spans="1:50" ht="18.75" hidden="1" customHeight="1" x14ac:dyDescent="0.15">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321</v>
      </c>
      <c r="AH467" s="139"/>
      <c r="AI467" s="133"/>
      <c r="AJ467" s="133"/>
      <c r="AK467" s="133"/>
      <c r="AL467" s="134"/>
      <c r="AM467" s="133"/>
      <c r="AN467" s="133"/>
      <c r="AO467" s="133"/>
      <c r="AP467" s="134"/>
      <c r="AQ467" s="188"/>
      <c r="AR467" s="137"/>
      <c r="AS467" s="138" t="s">
        <v>321</v>
      </c>
      <c r="AT467" s="139"/>
      <c r="AU467" s="137"/>
      <c r="AV467" s="137"/>
      <c r="AW467" s="138" t="s">
        <v>308</v>
      </c>
      <c r="AX467" s="189"/>
    </row>
    <row r="468" spans="1:50" ht="22.5" hidden="1" customHeight="1" x14ac:dyDescent="0.15">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9"/>
      <c r="B471" s="844"/>
      <c r="C471" s="150"/>
      <c r="D471" s="844"/>
      <c r="E471" s="140" t="s">
        <v>346</v>
      </c>
      <c r="F471" s="141"/>
      <c r="G471" s="102" t="s">
        <v>342</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344</v>
      </c>
      <c r="AF471" s="375"/>
      <c r="AG471" s="375"/>
      <c r="AH471" s="376"/>
      <c r="AI471" s="131" t="s">
        <v>324</v>
      </c>
      <c r="AJ471" s="131"/>
      <c r="AK471" s="131"/>
      <c r="AL471" s="132"/>
      <c r="AM471" s="131" t="s">
        <v>331</v>
      </c>
      <c r="AN471" s="131"/>
      <c r="AO471" s="131"/>
      <c r="AP471" s="132"/>
      <c r="AQ471" s="132" t="s">
        <v>320</v>
      </c>
      <c r="AR471" s="135"/>
      <c r="AS471" s="135"/>
      <c r="AT471" s="136"/>
      <c r="AU471" s="103" t="s">
        <v>261</v>
      </c>
      <c r="AV471" s="103"/>
      <c r="AW471" s="103"/>
      <c r="AX471" s="111"/>
    </row>
    <row r="472" spans="1:50" ht="18.75" hidden="1" customHeight="1" x14ac:dyDescent="0.15">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321</v>
      </c>
      <c r="AH472" s="139"/>
      <c r="AI472" s="133"/>
      <c r="AJ472" s="133"/>
      <c r="AK472" s="133"/>
      <c r="AL472" s="134"/>
      <c r="AM472" s="133"/>
      <c r="AN472" s="133"/>
      <c r="AO472" s="133"/>
      <c r="AP472" s="134"/>
      <c r="AQ472" s="188"/>
      <c r="AR472" s="137"/>
      <c r="AS472" s="138" t="s">
        <v>321</v>
      </c>
      <c r="AT472" s="139"/>
      <c r="AU472" s="137"/>
      <c r="AV472" s="137"/>
      <c r="AW472" s="138" t="s">
        <v>308</v>
      </c>
      <c r="AX472" s="189"/>
    </row>
    <row r="473" spans="1:50" ht="22.5" hidden="1" customHeight="1" x14ac:dyDescent="0.15">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9"/>
      <c r="B476" s="844"/>
      <c r="C476" s="150"/>
      <c r="D476" s="844"/>
      <c r="E476" s="140" t="s">
        <v>346</v>
      </c>
      <c r="F476" s="141"/>
      <c r="G476" s="102" t="s">
        <v>342</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344</v>
      </c>
      <c r="AF476" s="375"/>
      <c r="AG476" s="375"/>
      <c r="AH476" s="376"/>
      <c r="AI476" s="131" t="s">
        <v>324</v>
      </c>
      <c r="AJ476" s="131"/>
      <c r="AK476" s="131"/>
      <c r="AL476" s="132"/>
      <c r="AM476" s="131" t="s">
        <v>331</v>
      </c>
      <c r="AN476" s="131"/>
      <c r="AO476" s="131"/>
      <c r="AP476" s="132"/>
      <c r="AQ476" s="132" t="s">
        <v>320</v>
      </c>
      <c r="AR476" s="135"/>
      <c r="AS476" s="135"/>
      <c r="AT476" s="136"/>
      <c r="AU476" s="103" t="s">
        <v>261</v>
      </c>
      <c r="AV476" s="103"/>
      <c r="AW476" s="103"/>
      <c r="AX476" s="111"/>
    </row>
    <row r="477" spans="1:50" ht="18.75" hidden="1" customHeight="1" x14ac:dyDescent="0.15">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321</v>
      </c>
      <c r="AH477" s="139"/>
      <c r="AI477" s="133"/>
      <c r="AJ477" s="133"/>
      <c r="AK477" s="133"/>
      <c r="AL477" s="134"/>
      <c r="AM477" s="133"/>
      <c r="AN477" s="133"/>
      <c r="AO477" s="133"/>
      <c r="AP477" s="134"/>
      <c r="AQ477" s="188"/>
      <c r="AR477" s="137"/>
      <c r="AS477" s="138" t="s">
        <v>321</v>
      </c>
      <c r="AT477" s="139"/>
      <c r="AU477" s="137"/>
      <c r="AV477" s="137"/>
      <c r="AW477" s="138" t="s">
        <v>308</v>
      </c>
      <c r="AX477" s="189"/>
    </row>
    <row r="478" spans="1:50" ht="22.5" hidden="1" customHeight="1" x14ac:dyDescent="0.15">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9"/>
      <c r="B481" s="844"/>
      <c r="C481" s="150"/>
      <c r="D481" s="844"/>
      <c r="E481" s="140" t="s">
        <v>346</v>
      </c>
      <c r="F481" s="141"/>
      <c r="G481" s="102" t="s">
        <v>342</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344</v>
      </c>
      <c r="AF481" s="375"/>
      <c r="AG481" s="375"/>
      <c r="AH481" s="376"/>
      <c r="AI481" s="131" t="s">
        <v>324</v>
      </c>
      <c r="AJ481" s="131"/>
      <c r="AK481" s="131"/>
      <c r="AL481" s="132"/>
      <c r="AM481" s="131" t="s">
        <v>331</v>
      </c>
      <c r="AN481" s="131"/>
      <c r="AO481" s="131"/>
      <c r="AP481" s="132"/>
      <c r="AQ481" s="132" t="s">
        <v>320</v>
      </c>
      <c r="AR481" s="135"/>
      <c r="AS481" s="135"/>
      <c r="AT481" s="136"/>
      <c r="AU481" s="103" t="s">
        <v>261</v>
      </c>
      <c r="AV481" s="103"/>
      <c r="AW481" s="103"/>
      <c r="AX481" s="111"/>
    </row>
    <row r="482" spans="1:50" ht="18.75" hidden="1" customHeight="1" x14ac:dyDescent="0.15">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321</v>
      </c>
      <c r="AH482" s="139"/>
      <c r="AI482" s="133"/>
      <c r="AJ482" s="133"/>
      <c r="AK482" s="133"/>
      <c r="AL482" s="134"/>
      <c r="AM482" s="133"/>
      <c r="AN482" s="133"/>
      <c r="AO482" s="133"/>
      <c r="AP482" s="134"/>
      <c r="AQ482" s="188"/>
      <c r="AR482" s="137"/>
      <c r="AS482" s="138" t="s">
        <v>321</v>
      </c>
      <c r="AT482" s="139"/>
      <c r="AU482" s="137"/>
      <c r="AV482" s="137"/>
      <c r="AW482" s="138" t="s">
        <v>308</v>
      </c>
      <c r="AX482" s="189"/>
    </row>
    <row r="483" spans="1:50" ht="22.5" hidden="1" customHeight="1" x14ac:dyDescent="0.15">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9"/>
      <c r="B486" s="844"/>
      <c r="C486" s="150"/>
      <c r="D486" s="844"/>
      <c r="E486" s="140" t="s">
        <v>346</v>
      </c>
      <c r="F486" s="141"/>
      <c r="G486" s="102" t="s">
        <v>342</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344</v>
      </c>
      <c r="AF486" s="375"/>
      <c r="AG486" s="375"/>
      <c r="AH486" s="376"/>
      <c r="AI486" s="131" t="s">
        <v>324</v>
      </c>
      <c r="AJ486" s="131"/>
      <c r="AK486" s="131"/>
      <c r="AL486" s="132"/>
      <c r="AM486" s="131" t="s">
        <v>331</v>
      </c>
      <c r="AN486" s="131"/>
      <c r="AO486" s="131"/>
      <c r="AP486" s="132"/>
      <c r="AQ486" s="132" t="s">
        <v>320</v>
      </c>
      <c r="AR486" s="135"/>
      <c r="AS486" s="135"/>
      <c r="AT486" s="136"/>
      <c r="AU486" s="103" t="s">
        <v>261</v>
      </c>
      <c r="AV486" s="103"/>
      <c r="AW486" s="103"/>
      <c r="AX486" s="111"/>
    </row>
    <row r="487" spans="1:50" ht="18.75" hidden="1" customHeight="1" x14ac:dyDescent="0.15">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321</v>
      </c>
      <c r="AH487" s="139"/>
      <c r="AI487" s="133"/>
      <c r="AJ487" s="133"/>
      <c r="AK487" s="133"/>
      <c r="AL487" s="134"/>
      <c r="AM487" s="133"/>
      <c r="AN487" s="133"/>
      <c r="AO487" s="133"/>
      <c r="AP487" s="134"/>
      <c r="AQ487" s="188"/>
      <c r="AR487" s="137"/>
      <c r="AS487" s="138" t="s">
        <v>321</v>
      </c>
      <c r="AT487" s="139"/>
      <c r="AU487" s="137"/>
      <c r="AV487" s="137"/>
      <c r="AW487" s="138" t="s">
        <v>308</v>
      </c>
      <c r="AX487" s="189"/>
    </row>
    <row r="488" spans="1:50" ht="22.5" hidden="1" customHeight="1" x14ac:dyDescent="0.15">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9"/>
      <c r="B491" s="844"/>
      <c r="C491" s="150"/>
      <c r="D491" s="844"/>
      <c r="E491" s="140" t="s">
        <v>347</v>
      </c>
      <c r="F491" s="141"/>
      <c r="G491" s="102" t="s">
        <v>343</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344</v>
      </c>
      <c r="AF491" s="375"/>
      <c r="AG491" s="375"/>
      <c r="AH491" s="376"/>
      <c r="AI491" s="131" t="s">
        <v>324</v>
      </c>
      <c r="AJ491" s="131"/>
      <c r="AK491" s="131"/>
      <c r="AL491" s="132"/>
      <c r="AM491" s="131" t="s">
        <v>331</v>
      </c>
      <c r="AN491" s="131"/>
      <c r="AO491" s="131"/>
      <c r="AP491" s="132"/>
      <c r="AQ491" s="132" t="s">
        <v>320</v>
      </c>
      <c r="AR491" s="135"/>
      <c r="AS491" s="135"/>
      <c r="AT491" s="136"/>
      <c r="AU491" s="103" t="s">
        <v>261</v>
      </c>
      <c r="AV491" s="103"/>
      <c r="AW491" s="103"/>
      <c r="AX491" s="111"/>
    </row>
    <row r="492" spans="1:50" ht="18.75" hidden="1" customHeight="1" x14ac:dyDescent="0.15">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321</v>
      </c>
      <c r="AH492" s="139"/>
      <c r="AI492" s="133"/>
      <c r="AJ492" s="133"/>
      <c r="AK492" s="133"/>
      <c r="AL492" s="134"/>
      <c r="AM492" s="133"/>
      <c r="AN492" s="133"/>
      <c r="AO492" s="133"/>
      <c r="AP492" s="134"/>
      <c r="AQ492" s="188"/>
      <c r="AR492" s="137"/>
      <c r="AS492" s="138" t="s">
        <v>321</v>
      </c>
      <c r="AT492" s="139"/>
      <c r="AU492" s="137"/>
      <c r="AV492" s="137"/>
      <c r="AW492" s="138" t="s">
        <v>308</v>
      </c>
      <c r="AX492" s="189"/>
    </row>
    <row r="493" spans="1:50" ht="22.5" hidden="1" customHeight="1" x14ac:dyDescent="0.15">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9"/>
      <c r="B496" s="844"/>
      <c r="C496" s="150"/>
      <c r="D496" s="844"/>
      <c r="E496" s="140" t="s">
        <v>347</v>
      </c>
      <c r="F496" s="141"/>
      <c r="G496" s="102" t="s">
        <v>343</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344</v>
      </c>
      <c r="AF496" s="375"/>
      <c r="AG496" s="375"/>
      <c r="AH496" s="376"/>
      <c r="AI496" s="131" t="s">
        <v>324</v>
      </c>
      <c r="AJ496" s="131"/>
      <c r="AK496" s="131"/>
      <c r="AL496" s="132"/>
      <c r="AM496" s="131" t="s">
        <v>331</v>
      </c>
      <c r="AN496" s="131"/>
      <c r="AO496" s="131"/>
      <c r="AP496" s="132"/>
      <c r="AQ496" s="132" t="s">
        <v>320</v>
      </c>
      <c r="AR496" s="135"/>
      <c r="AS496" s="135"/>
      <c r="AT496" s="136"/>
      <c r="AU496" s="103" t="s">
        <v>261</v>
      </c>
      <c r="AV496" s="103"/>
      <c r="AW496" s="103"/>
      <c r="AX496" s="111"/>
    </row>
    <row r="497" spans="1:50" ht="18.75" hidden="1" customHeight="1" x14ac:dyDescent="0.15">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321</v>
      </c>
      <c r="AH497" s="139"/>
      <c r="AI497" s="133"/>
      <c r="AJ497" s="133"/>
      <c r="AK497" s="133"/>
      <c r="AL497" s="134"/>
      <c r="AM497" s="133"/>
      <c r="AN497" s="133"/>
      <c r="AO497" s="133"/>
      <c r="AP497" s="134"/>
      <c r="AQ497" s="188"/>
      <c r="AR497" s="137"/>
      <c r="AS497" s="138" t="s">
        <v>321</v>
      </c>
      <c r="AT497" s="139"/>
      <c r="AU497" s="137"/>
      <c r="AV497" s="137"/>
      <c r="AW497" s="138" t="s">
        <v>308</v>
      </c>
      <c r="AX497" s="189"/>
    </row>
    <row r="498" spans="1:50" ht="22.5" hidden="1" customHeight="1" x14ac:dyDescent="0.15">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9"/>
      <c r="B501" s="844"/>
      <c r="C501" s="150"/>
      <c r="D501" s="844"/>
      <c r="E501" s="140" t="s">
        <v>347</v>
      </c>
      <c r="F501" s="141"/>
      <c r="G501" s="102" t="s">
        <v>343</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344</v>
      </c>
      <c r="AF501" s="375"/>
      <c r="AG501" s="375"/>
      <c r="AH501" s="376"/>
      <c r="AI501" s="131" t="s">
        <v>324</v>
      </c>
      <c r="AJ501" s="131"/>
      <c r="AK501" s="131"/>
      <c r="AL501" s="132"/>
      <c r="AM501" s="131" t="s">
        <v>331</v>
      </c>
      <c r="AN501" s="131"/>
      <c r="AO501" s="131"/>
      <c r="AP501" s="132"/>
      <c r="AQ501" s="132" t="s">
        <v>320</v>
      </c>
      <c r="AR501" s="135"/>
      <c r="AS501" s="135"/>
      <c r="AT501" s="136"/>
      <c r="AU501" s="103" t="s">
        <v>261</v>
      </c>
      <c r="AV501" s="103"/>
      <c r="AW501" s="103"/>
      <c r="AX501" s="111"/>
    </row>
    <row r="502" spans="1:50" ht="18.75" hidden="1" customHeight="1" x14ac:dyDescent="0.15">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321</v>
      </c>
      <c r="AH502" s="139"/>
      <c r="AI502" s="133"/>
      <c r="AJ502" s="133"/>
      <c r="AK502" s="133"/>
      <c r="AL502" s="134"/>
      <c r="AM502" s="133"/>
      <c r="AN502" s="133"/>
      <c r="AO502" s="133"/>
      <c r="AP502" s="134"/>
      <c r="AQ502" s="188"/>
      <c r="AR502" s="137"/>
      <c r="AS502" s="138" t="s">
        <v>321</v>
      </c>
      <c r="AT502" s="139"/>
      <c r="AU502" s="137"/>
      <c r="AV502" s="137"/>
      <c r="AW502" s="138" t="s">
        <v>308</v>
      </c>
      <c r="AX502" s="189"/>
    </row>
    <row r="503" spans="1:50" ht="22.5" hidden="1" customHeight="1" x14ac:dyDescent="0.15">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9"/>
      <c r="B506" s="844"/>
      <c r="C506" s="150"/>
      <c r="D506" s="844"/>
      <c r="E506" s="140" t="s">
        <v>347</v>
      </c>
      <c r="F506" s="141"/>
      <c r="G506" s="102" t="s">
        <v>343</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344</v>
      </c>
      <c r="AF506" s="375"/>
      <c r="AG506" s="375"/>
      <c r="AH506" s="376"/>
      <c r="AI506" s="131" t="s">
        <v>324</v>
      </c>
      <c r="AJ506" s="131"/>
      <c r="AK506" s="131"/>
      <c r="AL506" s="132"/>
      <c r="AM506" s="131" t="s">
        <v>331</v>
      </c>
      <c r="AN506" s="131"/>
      <c r="AO506" s="131"/>
      <c r="AP506" s="132"/>
      <c r="AQ506" s="132" t="s">
        <v>320</v>
      </c>
      <c r="AR506" s="135"/>
      <c r="AS506" s="135"/>
      <c r="AT506" s="136"/>
      <c r="AU506" s="103" t="s">
        <v>261</v>
      </c>
      <c r="AV506" s="103"/>
      <c r="AW506" s="103"/>
      <c r="AX506" s="111"/>
    </row>
    <row r="507" spans="1:50" ht="18.75" hidden="1" customHeight="1" x14ac:dyDescent="0.15">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321</v>
      </c>
      <c r="AH507" s="139"/>
      <c r="AI507" s="133"/>
      <c r="AJ507" s="133"/>
      <c r="AK507" s="133"/>
      <c r="AL507" s="134"/>
      <c r="AM507" s="133"/>
      <c r="AN507" s="133"/>
      <c r="AO507" s="133"/>
      <c r="AP507" s="134"/>
      <c r="AQ507" s="188"/>
      <c r="AR507" s="137"/>
      <c r="AS507" s="138" t="s">
        <v>321</v>
      </c>
      <c r="AT507" s="139"/>
      <c r="AU507" s="137"/>
      <c r="AV507" s="137"/>
      <c r="AW507" s="138" t="s">
        <v>308</v>
      </c>
      <c r="AX507" s="189"/>
    </row>
    <row r="508" spans="1:50" ht="22.5" hidden="1" customHeight="1" x14ac:dyDescent="0.15">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9"/>
      <c r="B511" s="844"/>
      <c r="C511" s="150"/>
      <c r="D511" s="844"/>
      <c r="E511" s="140" t="s">
        <v>347</v>
      </c>
      <c r="F511" s="141"/>
      <c r="G511" s="102" t="s">
        <v>343</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344</v>
      </c>
      <c r="AF511" s="375"/>
      <c r="AG511" s="375"/>
      <c r="AH511" s="376"/>
      <c r="AI511" s="131" t="s">
        <v>324</v>
      </c>
      <c r="AJ511" s="131"/>
      <c r="AK511" s="131"/>
      <c r="AL511" s="132"/>
      <c r="AM511" s="131" t="s">
        <v>331</v>
      </c>
      <c r="AN511" s="131"/>
      <c r="AO511" s="131"/>
      <c r="AP511" s="132"/>
      <c r="AQ511" s="132" t="s">
        <v>320</v>
      </c>
      <c r="AR511" s="135"/>
      <c r="AS511" s="135"/>
      <c r="AT511" s="136"/>
      <c r="AU511" s="103" t="s">
        <v>261</v>
      </c>
      <c r="AV511" s="103"/>
      <c r="AW511" s="103"/>
      <c r="AX511" s="111"/>
    </row>
    <row r="512" spans="1:50" ht="18.75" hidden="1" customHeight="1" x14ac:dyDescent="0.15">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321</v>
      </c>
      <c r="AH512" s="139"/>
      <c r="AI512" s="133"/>
      <c r="AJ512" s="133"/>
      <c r="AK512" s="133"/>
      <c r="AL512" s="134"/>
      <c r="AM512" s="133"/>
      <c r="AN512" s="133"/>
      <c r="AO512" s="133"/>
      <c r="AP512" s="134"/>
      <c r="AQ512" s="188"/>
      <c r="AR512" s="137"/>
      <c r="AS512" s="138" t="s">
        <v>321</v>
      </c>
      <c r="AT512" s="139"/>
      <c r="AU512" s="137"/>
      <c r="AV512" s="137"/>
      <c r="AW512" s="138" t="s">
        <v>308</v>
      </c>
      <c r="AX512" s="189"/>
    </row>
    <row r="513" spans="1:50" ht="22.5" hidden="1" customHeight="1" x14ac:dyDescent="0.15">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9"/>
      <c r="B516" s="844"/>
      <c r="C516" s="150"/>
      <c r="D516" s="844"/>
      <c r="E516" s="108" t="s">
        <v>368</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9"/>
      <c r="B519" s="844"/>
      <c r="C519" s="150"/>
      <c r="D519" s="844"/>
      <c r="E519" s="172" t="s">
        <v>319</v>
      </c>
      <c r="F519" s="177"/>
      <c r="G519" s="764" t="s">
        <v>359</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x14ac:dyDescent="0.15">
      <c r="A520" s="849"/>
      <c r="B520" s="844"/>
      <c r="C520" s="150"/>
      <c r="D520" s="844"/>
      <c r="E520" s="140" t="s">
        <v>346</v>
      </c>
      <c r="F520" s="141"/>
      <c r="G520" s="102" t="s">
        <v>342</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344</v>
      </c>
      <c r="AF520" s="375"/>
      <c r="AG520" s="375"/>
      <c r="AH520" s="376"/>
      <c r="AI520" s="131" t="s">
        <v>324</v>
      </c>
      <c r="AJ520" s="131"/>
      <c r="AK520" s="131"/>
      <c r="AL520" s="132"/>
      <c r="AM520" s="131" t="s">
        <v>331</v>
      </c>
      <c r="AN520" s="131"/>
      <c r="AO520" s="131"/>
      <c r="AP520" s="132"/>
      <c r="AQ520" s="132" t="s">
        <v>320</v>
      </c>
      <c r="AR520" s="135"/>
      <c r="AS520" s="135"/>
      <c r="AT520" s="136"/>
      <c r="AU520" s="103" t="s">
        <v>261</v>
      </c>
      <c r="AV520" s="103"/>
      <c r="AW520" s="103"/>
      <c r="AX520" s="111"/>
    </row>
    <row r="521" spans="1:50" ht="18.75" hidden="1" customHeight="1" x14ac:dyDescent="0.15">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321</v>
      </c>
      <c r="AH521" s="139"/>
      <c r="AI521" s="133"/>
      <c r="AJ521" s="133"/>
      <c r="AK521" s="133"/>
      <c r="AL521" s="134"/>
      <c r="AM521" s="133"/>
      <c r="AN521" s="133"/>
      <c r="AO521" s="133"/>
      <c r="AP521" s="134"/>
      <c r="AQ521" s="188"/>
      <c r="AR521" s="137"/>
      <c r="AS521" s="138" t="s">
        <v>321</v>
      </c>
      <c r="AT521" s="139"/>
      <c r="AU521" s="137"/>
      <c r="AV521" s="137"/>
      <c r="AW521" s="138" t="s">
        <v>308</v>
      </c>
      <c r="AX521" s="189"/>
    </row>
    <row r="522" spans="1:50" ht="22.5" hidden="1" customHeight="1" x14ac:dyDescent="0.15">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9"/>
      <c r="B525" s="844"/>
      <c r="C525" s="150"/>
      <c r="D525" s="844"/>
      <c r="E525" s="140" t="s">
        <v>346</v>
      </c>
      <c r="F525" s="141"/>
      <c r="G525" s="102" t="s">
        <v>342</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344</v>
      </c>
      <c r="AF525" s="375"/>
      <c r="AG525" s="375"/>
      <c r="AH525" s="376"/>
      <c r="AI525" s="131" t="s">
        <v>324</v>
      </c>
      <c r="AJ525" s="131"/>
      <c r="AK525" s="131"/>
      <c r="AL525" s="132"/>
      <c r="AM525" s="131" t="s">
        <v>331</v>
      </c>
      <c r="AN525" s="131"/>
      <c r="AO525" s="131"/>
      <c r="AP525" s="132"/>
      <c r="AQ525" s="132" t="s">
        <v>320</v>
      </c>
      <c r="AR525" s="135"/>
      <c r="AS525" s="135"/>
      <c r="AT525" s="136"/>
      <c r="AU525" s="103" t="s">
        <v>261</v>
      </c>
      <c r="AV525" s="103"/>
      <c r="AW525" s="103"/>
      <c r="AX525" s="111"/>
    </row>
    <row r="526" spans="1:50" ht="18.75" hidden="1" customHeight="1" x14ac:dyDescent="0.15">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321</v>
      </c>
      <c r="AH526" s="139"/>
      <c r="AI526" s="133"/>
      <c r="AJ526" s="133"/>
      <c r="AK526" s="133"/>
      <c r="AL526" s="134"/>
      <c r="AM526" s="133"/>
      <c r="AN526" s="133"/>
      <c r="AO526" s="133"/>
      <c r="AP526" s="134"/>
      <c r="AQ526" s="188"/>
      <c r="AR526" s="137"/>
      <c r="AS526" s="138" t="s">
        <v>321</v>
      </c>
      <c r="AT526" s="139"/>
      <c r="AU526" s="137"/>
      <c r="AV526" s="137"/>
      <c r="AW526" s="138" t="s">
        <v>308</v>
      </c>
      <c r="AX526" s="189"/>
    </row>
    <row r="527" spans="1:50" ht="22.5" hidden="1" customHeight="1" x14ac:dyDescent="0.15">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9"/>
      <c r="B530" s="844"/>
      <c r="C530" s="150"/>
      <c r="D530" s="844"/>
      <c r="E530" s="140" t="s">
        <v>346</v>
      </c>
      <c r="F530" s="141"/>
      <c r="G530" s="102" t="s">
        <v>342</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344</v>
      </c>
      <c r="AF530" s="375"/>
      <c r="AG530" s="375"/>
      <c r="AH530" s="376"/>
      <c r="AI530" s="131" t="s">
        <v>324</v>
      </c>
      <c r="AJ530" s="131"/>
      <c r="AK530" s="131"/>
      <c r="AL530" s="132"/>
      <c r="AM530" s="131" t="s">
        <v>331</v>
      </c>
      <c r="AN530" s="131"/>
      <c r="AO530" s="131"/>
      <c r="AP530" s="132"/>
      <c r="AQ530" s="132" t="s">
        <v>320</v>
      </c>
      <c r="AR530" s="135"/>
      <c r="AS530" s="135"/>
      <c r="AT530" s="136"/>
      <c r="AU530" s="103" t="s">
        <v>261</v>
      </c>
      <c r="AV530" s="103"/>
      <c r="AW530" s="103"/>
      <c r="AX530" s="111"/>
    </row>
    <row r="531" spans="1:50" ht="18.75" hidden="1" customHeight="1" x14ac:dyDescent="0.15">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321</v>
      </c>
      <c r="AH531" s="139"/>
      <c r="AI531" s="133"/>
      <c r="AJ531" s="133"/>
      <c r="AK531" s="133"/>
      <c r="AL531" s="134"/>
      <c r="AM531" s="133"/>
      <c r="AN531" s="133"/>
      <c r="AO531" s="133"/>
      <c r="AP531" s="134"/>
      <c r="AQ531" s="188"/>
      <c r="AR531" s="137"/>
      <c r="AS531" s="138" t="s">
        <v>321</v>
      </c>
      <c r="AT531" s="139"/>
      <c r="AU531" s="137"/>
      <c r="AV531" s="137"/>
      <c r="AW531" s="138" t="s">
        <v>308</v>
      </c>
      <c r="AX531" s="189"/>
    </row>
    <row r="532" spans="1:50" ht="22.5" hidden="1" customHeight="1" x14ac:dyDescent="0.15">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9"/>
      <c r="B535" s="844"/>
      <c r="C535" s="150"/>
      <c r="D535" s="844"/>
      <c r="E535" s="140" t="s">
        <v>346</v>
      </c>
      <c r="F535" s="141"/>
      <c r="G535" s="102" t="s">
        <v>342</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344</v>
      </c>
      <c r="AF535" s="375"/>
      <c r="AG535" s="375"/>
      <c r="AH535" s="376"/>
      <c r="AI535" s="131" t="s">
        <v>324</v>
      </c>
      <c r="AJ535" s="131"/>
      <c r="AK535" s="131"/>
      <c r="AL535" s="132"/>
      <c r="AM535" s="131" t="s">
        <v>331</v>
      </c>
      <c r="AN535" s="131"/>
      <c r="AO535" s="131"/>
      <c r="AP535" s="132"/>
      <c r="AQ535" s="132" t="s">
        <v>320</v>
      </c>
      <c r="AR535" s="135"/>
      <c r="AS535" s="135"/>
      <c r="AT535" s="136"/>
      <c r="AU535" s="103" t="s">
        <v>261</v>
      </c>
      <c r="AV535" s="103"/>
      <c r="AW535" s="103"/>
      <c r="AX535" s="111"/>
    </row>
    <row r="536" spans="1:50" ht="18.75" hidden="1" customHeight="1" x14ac:dyDescent="0.15">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321</v>
      </c>
      <c r="AH536" s="139"/>
      <c r="AI536" s="133"/>
      <c r="AJ536" s="133"/>
      <c r="AK536" s="133"/>
      <c r="AL536" s="134"/>
      <c r="AM536" s="133"/>
      <c r="AN536" s="133"/>
      <c r="AO536" s="133"/>
      <c r="AP536" s="134"/>
      <c r="AQ536" s="188"/>
      <c r="AR536" s="137"/>
      <c r="AS536" s="138" t="s">
        <v>321</v>
      </c>
      <c r="AT536" s="139"/>
      <c r="AU536" s="137"/>
      <c r="AV536" s="137"/>
      <c r="AW536" s="138" t="s">
        <v>308</v>
      </c>
      <c r="AX536" s="189"/>
    </row>
    <row r="537" spans="1:50" ht="22.5" hidden="1" customHeight="1" x14ac:dyDescent="0.15">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9"/>
      <c r="B540" s="844"/>
      <c r="C540" s="150"/>
      <c r="D540" s="844"/>
      <c r="E540" s="140" t="s">
        <v>346</v>
      </c>
      <c r="F540" s="141"/>
      <c r="G540" s="102" t="s">
        <v>342</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344</v>
      </c>
      <c r="AF540" s="375"/>
      <c r="AG540" s="375"/>
      <c r="AH540" s="376"/>
      <c r="AI540" s="131" t="s">
        <v>324</v>
      </c>
      <c r="AJ540" s="131"/>
      <c r="AK540" s="131"/>
      <c r="AL540" s="132"/>
      <c r="AM540" s="131" t="s">
        <v>331</v>
      </c>
      <c r="AN540" s="131"/>
      <c r="AO540" s="131"/>
      <c r="AP540" s="132"/>
      <c r="AQ540" s="132" t="s">
        <v>320</v>
      </c>
      <c r="AR540" s="135"/>
      <c r="AS540" s="135"/>
      <c r="AT540" s="136"/>
      <c r="AU540" s="103" t="s">
        <v>261</v>
      </c>
      <c r="AV540" s="103"/>
      <c r="AW540" s="103"/>
      <c r="AX540" s="111"/>
    </row>
    <row r="541" spans="1:50" ht="18.75" hidden="1" customHeight="1" x14ac:dyDescent="0.15">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321</v>
      </c>
      <c r="AH541" s="139"/>
      <c r="AI541" s="133"/>
      <c r="AJ541" s="133"/>
      <c r="AK541" s="133"/>
      <c r="AL541" s="134"/>
      <c r="AM541" s="133"/>
      <c r="AN541" s="133"/>
      <c r="AO541" s="133"/>
      <c r="AP541" s="134"/>
      <c r="AQ541" s="188"/>
      <c r="AR541" s="137"/>
      <c r="AS541" s="138" t="s">
        <v>321</v>
      </c>
      <c r="AT541" s="139"/>
      <c r="AU541" s="137"/>
      <c r="AV541" s="137"/>
      <c r="AW541" s="138" t="s">
        <v>308</v>
      </c>
      <c r="AX541" s="189"/>
    </row>
    <row r="542" spans="1:50" ht="22.5" hidden="1" customHeight="1" x14ac:dyDescent="0.15">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9"/>
      <c r="B545" s="844"/>
      <c r="C545" s="150"/>
      <c r="D545" s="844"/>
      <c r="E545" s="140" t="s">
        <v>347</v>
      </c>
      <c r="F545" s="141"/>
      <c r="G545" s="102" t="s">
        <v>343</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344</v>
      </c>
      <c r="AF545" s="375"/>
      <c r="AG545" s="375"/>
      <c r="AH545" s="376"/>
      <c r="AI545" s="131" t="s">
        <v>324</v>
      </c>
      <c r="AJ545" s="131"/>
      <c r="AK545" s="131"/>
      <c r="AL545" s="132"/>
      <c r="AM545" s="131" t="s">
        <v>331</v>
      </c>
      <c r="AN545" s="131"/>
      <c r="AO545" s="131"/>
      <c r="AP545" s="132"/>
      <c r="AQ545" s="132" t="s">
        <v>320</v>
      </c>
      <c r="AR545" s="135"/>
      <c r="AS545" s="135"/>
      <c r="AT545" s="136"/>
      <c r="AU545" s="103" t="s">
        <v>261</v>
      </c>
      <c r="AV545" s="103"/>
      <c r="AW545" s="103"/>
      <c r="AX545" s="111"/>
    </row>
    <row r="546" spans="1:50" ht="18.75" hidden="1" customHeight="1" x14ac:dyDescent="0.15">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321</v>
      </c>
      <c r="AH546" s="139"/>
      <c r="AI546" s="133"/>
      <c r="AJ546" s="133"/>
      <c r="AK546" s="133"/>
      <c r="AL546" s="134"/>
      <c r="AM546" s="133"/>
      <c r="AN546" s="133"/>
      <c r="AO546" s="133"/>
      <c r="AP546" s="134"/>
      <c r="AQ546" s="188"/>
      <c r="AR546" s="137"/>
      <c r="AS546" s="138" t="s">
        <v>321</v>
      </c>
      <c r="AT546" s="139"/>
      <c r="AU546" s="137"/>
      <c r="AV546" s="137"/>
      <c r="AW546" s="138" t="s">
        <v>308</v>
      </c>
      <c r="AX546" s="189"/>
    </row>
    <row r="547" spans="1:50" ht="22.5" hidden="1" customHeight="1" x14ac:dyDescent="0.15">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9"/>
      <c r="B550" s="844"/>
      <c r="C550" s="150"/>
      <c r="D550" s="844"/>
      <c r="E550" s="140" t="s">
        <v>347</v>
      </c>
      <c r="F550" s="141"/>
      <c r="G550" s="102" t="s">
        <v>343</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344</v>
      </c>
      <c r="AF550" s="375"/>
      <c r="AG550" s="375"/>
      <c r="AH550" s="376"/>
      <c r="AI550" s="131" t="s">
        <v>324</v>
      </c>
      <c r="AJ550" s="131"/>
      <c r="AK550" s="131"/>
      <c r="AL550" s="132"/>
      <c r="AM550" s="131" t="s">
        <v>331</v>
      </c>
      <c r="AN550" s="131"/>
      <c r="AO550" s="131"/>
      <c r="AP550" s="132"/>
      <c r="AQ550" s="132" t="s">
        <v>320</v>
      </c>
      <c r="AR550" s="135"/>
      <c r="AS550" s="135"/>
      <c r="AT550" s="136"/>
      <c r="AU550" s="103" t="s">
        <v>261</v>
      </c>
      <c r="AV550" s="103"/>
      <c r="AW550" s="103"/>
      <c r="AX550" s="111"/>
    </row>
    <row r="551" spans="1:50" ht="18.75" hidden="1" customHeight="1" x14ac:dyDescent="0.15">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321</v>
      </c>
      <c r="AH551" s="139"/>
      <c r="AI551" s="133"/>
      <c r="AJ551" s="133"/>
      <c r="AK551" s="133"/>
      <c r="AL551" s="134"/>
      <c r="AM551" s="133"/>
      <c r="AN551" s="133"/>
      <c r="AO551" s="133"/>
      <c r="AP551" s="134"/>
      <c r="AQ551" s="188"/>
      <c r="AR551" s="137"/>
      <c r="AS551" s="138" t="s">
        <v>321</v>
      </c>
      <c r="AT551" s="139"/>
      <c r="AU551" s="137"/>
      <c r="AV551" s="137"/>
      <c r="AW551" s="138" t="s">
        <v>308</v>
      </c>
      <c r="AX551" s="189"/>
    </row>
    <row r="552" spans="1:50" ht="22.5" hidden="1" customHeight="1" x14ac:dyDescent="0.15">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9"/>
      <c r="B555" s="844"/>
      <c r="C555" s="150"/>
      <c r="D555" s="844"/>
      <c r="E555" s="140" t="s">
        <v>347</v>
      </c>
      <c r="F555" s="141"/>
      <c r="G555" s="102" t="s">
        <v>343</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344</v>
      </c>
      <c r="AF555" s="375"/>
      <c r="AG555" s="375"/>
      <c r="AH555" s="376"/>
      <c r="AI555" s="131" t="s">
        <v>324</v>
      </c>
      <c r="AJ555" s="131"/>
      <c r="AK555" s="131"/>
      <c r="AL555" s="132"/>
      <c r="AM555" s="131" t="s">
        <v>331</v>
      </c>
      <c r="AN555" s="131"/>
      <c r="AO555" s="131"/>
      <c r="AP555" s="132"/>
      <c r="AQ555" s="132" t="s">
        <v>320</v>
      </c>
      <c r="AR555" s="135"/>
      <c r="AS555" s="135"/>
      <c r="AT555" s="136"/>
      <c r="AU555" s="103" t="s">
        <v>261</v>
      </c>
      <c r="AV555" s="103"/>
      <c r="AW555" s="103"/>
      <c r="AX555" s="111"/>
    </row>
    <row r="556" spans="1:50" ht="18.75" hidden="1" customHeight="1" x14ac:dyDescent="0.15">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321</v>
      </c>
      <c r="AH556" s="139"/>
      <c r="AI556" s="133"/>
      <c r="AJ556" s="133"/>
      <c r="AK556" s="133"/>
      <c r="AL556" s="134"/>
      <c r="AM556" s="133"/>
      <c r="AN556" s="133"/>
      <c r="AO556" s="133"/>
      <c r="AP556" s="134"/>
      <c r="AQ556" s="188"/>
      <c r="AR556" s="137"/>
      <c r="AS556" s="138" t="s">
        <v>321</v>
      </c>
      <c r="AT556" s="139"/>
      <c r="AU556" s="137"/>
      <c r="AV556" s="137"/>
      <c r="AW556" s="138" t="s">
        <v>308</v>
      </c>
      <c r="AX556" s="189"/>
    </row>
    <row r="557" spans="1:50" ht="22.5" hidden="1" customHeight="1" x14ac:dyDescent="0.15">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9"/>
      <c r="B560" s="844"/>
      <c r="C560" s="150"/>
      <c r="D560" s="844"/>
      <c r="E560" s="140" t="s">
        <v>347</v>
      </c>
      <c r="F560" s="141"/>
      <c r="G560" s="102" t="s">
        <v>343</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344</v>
      </c>
      <c r="AF560" s="375"/>
      <c r="AG560" s="375"/>
      <c r="AH560" s="376"/>
      <c r="AI560" s="131" t="s">
        <v>324</v>
      </c>
      <c r="AJ560" s="131"/>
      <c r="AK560" s="131"/>
      <c r="AL560" s="132"/>
      <c r="AM560" s="131" t="s">
        <v>331</v>
      </c>
      <c r="AN560" s="131"/>
      <c r="AO560" s="131"/>
      <c r="AP560" s="132"/>
      <c r="AQ560" s="132" t="s">
        <v>320</v>
      </c>
      <c r="AR560" s="135"/>
      <c r="AS560" s="135"/>
      <c r="AT560" s="136"/>
      <c r="AU560" s="103" t="s">
        <v>261</v>
      </c>
      <c r="AV560" s="103"/>
      <c r="AW560" s="103"/>
      <c r="AX560" s="111"/>
    </row>
    <row r="561" spans="1:50" ht="18.75" hidden="1" customHeight="1" x14ac:dyDescent="0.15">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321</v>
      </c>
      <c r="AH561" s="139"/>
      <c r="AI561" s="133"/>
      <c r="AJ561" s="133"/>
      <c r="AK561" s="133"/>
      <c r="AL561" s="134"/>
      <c r="AM561" s="133"/>
      <c r="AN561" s="133"/>
      <c r="AO561" s="133"/>
      <c r="AP561" s="134"/>
      <c r="AQ561" s="188"/>
      <c r="AR561" s="137"/>
      <c r="AS561" s="138" t="s">
        <v>321</v>
      </c>
      <c r="AT561" s="139"/>
      <c r="AU561" s="137"/>
      <c r="AV561" s="137"/>
      <c r="AW561" s="138" t="s">
        <v>308</v>
      </c>
      <c r="AX561" s="189"/>
    </row>
    <row r="562" spans="1:50" ht="22.5" hidden="1" customHeight="1" x14ac:dyDescent="0.15">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9"/>
      <c r="B565" s="844"/>
      <c r="C565" s="150"/>
      <c r="D565" s="844"/>
      <c r="E565" s="140" t="s">
        <v>347</v>
      </c>
      <c r="F565" s="141"/>
      <c r="G565" s="102" t="s">
        <v>343</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344</v>
      </c>
      <c r="AF565" s="375"/>
      <c r="AG565" s="375"/>
      <c r="AH565" s="376"/>
      <c r="AI565" s="131" t="s">
        <v>324</v>
      </c>
      <c r="AJ565" s="131"/>
      <c r="AK565" s="131"/>
      <c r="AL565" s="132"/>
      <c r="AM565" s="131" t="s">
        <v>331</v>
      </c>
      <c r="AN565" s="131"/>
      <c r="AO565" s="131"/>
      <c r="AP565" s="132"/>
      <c r="AQ565" s="132" t="s">
        <v>320</v>
      </c>
      <c r="AR565" s="135"/>
      <c r="AS565" s="135"/>
      <c r="AT565" s="136"/>
      <c r="AU565" s="103" t="s">
        <v>261</v>
      </c>
      <c r="AV565" s="103"/>
      <c r="AW565" s="103"/>
      <c r="AX565" s="111"/>
    </row>
    <row r="566" spans="1:50" ht="18.75" hidden="1" customHeight="1" x14ac:dyDescent="0.15">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321</v>
      </c>
      <c r="AH566" s="139"/>
      <c r="AI566" s="133"/>
      <c r="AJ566" s="133"/>
      <c r="AK566" s="133"/>
      <c r="AL566" s="134"/>
      <c r="AM566" s="133"/>
      <c r="AN566" s="133"/>
      <c r="AO566" s="133"/>
      <c r="AP566" s="134"/>
      <c r="AQ566" s="188"/>
      <c r="AR566" s="137"/>
      <c r="AS566" s="138" t="s">
        <v>321</v>
      </c>
      <c r="AT566" s="139"/>
      <c r="AU566" s="137"/>
      <c r="AV566" s="137"/>
      <c r="AW566" s="138" t="s">
        <v>308</v>
      </c>
      <c r="AX566" s="189"/>
    </row>
    <row r="567" spans="1:50" ht="22.5" hidden="1" customHeight="1" x14ac:dyDescent="0.15">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9"/>
      <c r="B570" s="844"/>
      <c r="C570" s="150"/>
      <c r="D570" s="844"/>
      <c r="E570" s="108" t="s">
        <v>368</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9"/>
      <c r="B573" s="844"/>
      <c r="C573" s="150"/>
      <c r="D573" s="844"/>
      <c r="E573" s="172" t="s">
        <v>319</v>
      </c>
      <c r="F573" s="177"/>
      <c r="G573" s="764" t="s">
        <v>359</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x14ac:dyDescent="0.15">
      <c r="A574" s="849"/>
      <c r="B574" s="844"/>
      <c r="C574" s="150"/>
      <c r="D574" s="844"/>
      <c r="E574" s="140" t="s">
        <v>346</v>
      </c>
      <c r="F574" s="141"/>
      <c r="G574" s="102" t="s">
        <v>342</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344</v>
      </c>
      <c r="AF574" s="375"/>
      <c r="AG574" s="375"/>
      <c r="AH574" s="376"/>
      <c r="AI574" s="131" t="s">
        <v>324</v>
      </c>
      <c r="AJ574" s="131"/>
      <c r="AK574" s="131"/>
      <c r="AL574" s="132"/>
      <c r="AM574" s="131" t="s">
        <v>331</v>
      </c>
      <c r="AN574" s="131"/>
      <c r="AO574" s="131"/>
      <c r="AP574" s="132"/>
      <c r="AQ574" s="132" t="s">
        <v>320</v>
      </c>
      <c r="AR574" s="135"/>
      <c r="AS574" s="135"/>
      <c r="AT574" s="136"/>
      <c r="AU574" s="103" t="s">
        <v>261</v>
      </c>
      <c r="AV574" s="103"/>
      <c r="AW574" s="103"/>
      <c r="AX574" s="111"/>
    </row>
    <row r="575" spans="1:50" ht="18.75" hidden="1" customHeight="1" x14ac:dyDescent="0.15">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321</v>
      </c>
      <c r="AH575" s="139"/>
      <c r="AI575" s="133"/>
      <c r="AJ575" s="133"/>
      <c r="AK575" s="133"/>
      <c r="AL575" s="134"/>
      <c r="AM575" s="133"/>
      <c r="AN575" s="133"/>
      <c r="AO575" s="133"/>
      <c r="AP575" s="134"/>
      <c r="AQ575" s="188"/>
      <c r="AR575" s="137"/>
      <c r="AS575" s="138" t="s">
        <v>321</v>
      </c>
      <c r="AT575" s="139"/>
      <c r="AU575" s="137"/>
      <c r="AV575" s="137"/>
      <c r="AW575" s="138" t="s">
        <v>308</v>
      </c>
      <c r="AX575" s="189"/>
    </row>
    <row r="576" spans="1:50" ht="22.5" hidden="1" customHeight="1" x14ac:dyDescent="0.15">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9"/>
      <c r="B579" s="844"/>
      <c r="C579" s="150"/>
      <c r="D579" s="844"/>
      <c r="E579" s="140" t="s">
        <v>346</v>
      </c>
      <c r="F579" s="141"/>
      <c r="G579" s="102" t="s">
        <v>342</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344</v>
      </c>
      <c r="AF579" s="375"/>
      <c r="AG579" s="375"/>
      <c r="AH579" s="376"/>
      <c r="AI579" s="131" t="s">
        <v>324</v>
      </c>
      <c r="AJ579" s="131"/>
      <c r="AK579" s="131"/>
      <c r="AL579" s="132"/>
      <c r="AM579" s="131" t="s">
        <v>331</v>
      </c>
      <c r="AN579" s="131"/>
      <c r="AO579" s="131"/>
      <c r="AP579" s="132"/>
      <c r="AQ579" s="132" t="s">
        <v>320</v>
      </c>
      <c r="AR579" s="135"/>
      <c r="AS579" s="135"/>
      <c r="AT579" s="136"/>
      <c r="AU579" s="103" t="s">
        <v>261</v>
      </c>
      <c r="AV579" s="103"/>
      <c r="AW579" s="103"/>
      <c r="AX579" s="111"/>
    </row>
    <row r="580" spans="1:50" ht="18.75" hidden="1" customHeight="1" x14ac:dyDescent="0.15">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321</v>
      </c>
      <c r="AH580" s="139"/>
      <c r="AI580" s="133"/>
      <c r="AJ580" s="133"/>
      <c r="AK580" s="133"/>
      <c r="AL580" s="134"/>
      <c r="AM580" s="133"/>
      <c r="AN580" s="133"/>
      <c r="AO580" s="133"/>
      <c r="AP580" s="134"/>
      <c r="AQ580" s="188"/>
      <c r="AR580" s="137"/>
      <c r="AS580" s="138" t="s">
        <v>321</v>
      </c>
      <c r="AT580" s="139"/>
      <c r="AU580" s="137"/>
      <c r="AV580" s="137"/>
      <c r="AW580" s="138" t="s">
        <v>308</v>
      </c>
      <c r="AX580" s="189"/>
    </row>
    <row r="581" spans="1:50" ht="22.5" hidden="1" customHeight="1" x14ac:dyDescent="0.15">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9"/>
      <c r="B584" s="844"/>
      <c r="C584" s="150"/>
      <c r="D584" s="844"/>
      <c r="E584" s="140" t="s">
        <v>346</v>
      </c>
      <c r="F584" s="141"/>
      <c r="G584" s="102" t="s">
        <v>342</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344</v>
      </c>
      <c r="AF584" s="375"/>
      <c r="AG584" s="375"/>
      <c r="AH584" s="376"/>
      <c r="AI584" s="131" t="s">
        <v>324</v>
      </c>
      <c r="AJ584" s="131"/>
      <c r="AK584" s="131"/>
      <c r="AL584" s="132"/>
      <c r="AM584" s="131" t="s">
        <v>331</v>
      </c>
      <c r="AN584" s="131"/>
      <c r="AO584" s="131"/>
      <c r="AP584" s="132"/>
      <c r="AQ584" s="132" t="s">
        <v>320</v>
      </c>
      <c r="AR584" s="135"/>
      <c r="AS584" s="135"/>
      <c r="AT584" s="136"/>
      <c r="AU584" s="103" t="s">
        <v>261</v>
      </c>
      <c r="AV584" s="103"/>
      <c r="AW584" s="103"/>
      <c r="AX584" s="111"/>
    </row>
    <row r="585" spans="1:50" ht="18.75" hidden="1" customHeight="1" x14ac:dyDescent="0.15">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321</v>
      </c>
      <c r="AH585" s="139"/>
      <c r="AI585" s="133"/>
      <c r="AJ585" s="133"/>
      <c r="AK585" s="133"/>
      <c r="AL585" s="134"/>
      <c r="AM585" s="133"/>
      <c r="AN585" s="133"/>
      <c r="AO585" s="133"/>
      <c r="AP585" s="134"/>
      <c r="AQ585" s="188"/>
      <c r="AR585" s="137"/>
      <c r="AS585" s="138" t="s">
        <v>321</v>
      </c>
      <c r="AT585" s="139"/>
      <c r="AU585" s="137"/>
      <c r="AV585" s="137"/>
      <c r="AW585" s="138" t="s">
        <v>308</v>
      </c>
      <c r="AX585" s="189"/>
    </row>
    <row r="586" spans="1:50" ht="22.5" hidden="1" customHeight="1" x14ac:dyDescent="0.15">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9"/>
      <c r="B589" s="844"/>
      <c r="C589" s="150"/>
      <c r="D589" s="844"/>
      <c r="E589" s="140" t="s">
        <v>346</v>
      </c>
      <c r="F589" s="141"/>
      <c r="G589" s="102" t="s">
        <v>342</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344</v>
      </c>
      <c r="AF589" s="375"/>
      <c r="AG589" s="375"/>
      <c r="AH589" s="376"/>
      <c r="AI589" s="131" t="s">
        <v>324</v>
      </c>
      <c r="AJ589" s="131"/>
      <c r="AK589" s="131"/>
      <c r="AL589" s="132"/>
      <c r="AM589" s="131" t="s">
        <v>331</v>
      </c>
      <c r="AN589" s="131"/>
      <c r="AO589" s="131"/>
      <c r="AP589" s="132"/>
      <c r="AQ589" s="132" t="s">
        <v>320</v>
      </c>
      <c r="AR589" s="135"/>
      <c r="AS589" s="135"/>
      <c r="AT589" s="136"/>
      <c r="AU589" s="103" t="s">
        <v>261</v>
      </c>
      <c r="AV589" s="103"/>
      <c r="AW589" s="103"/>
      <c r="AX589" s="111"/>
    </row>
    <row r="590" spans="1:50" ht="18.75" hidden="1" customHeight="1" x14ac:dyDescent="0.15">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321</v>
      </c>
      <c r="AH590" s="139"/>
      <c r="AI590" s="133"/>
      <c r="AJ590" s="133"/>
      <c r="AK590" s="133"/>
      <c r="AL590" s="134"/>
      <c r="AM590" s="133"/>
      <c r="AN590" s="133"/>
      <c r="AO590" s="133"/>
      <c r="AP590" s="134"/>
      <c r="AQ590" s="188"/>
      <c r="AR590" s="137"/>
      <c r="AS590" s="138" t="s">
        <v>321</v>
      </c>
      <c r="AT590" s="139"/>
      <c r="AU590" s="137"/>
      <c r="AV590" s="137"/>
      <c r="AW590" s="138" t="s">
        <v>308</v>
      </c>
      <c r="AX590" s="189"/>
    </row>
    <row r="591" spans="1:50" ht="22.5" hidden="1" customHeight="1" x14ac:dyDescent="0.15">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9"/>
      <c r="B594" s="844"/>
      <c r="C594" s="150"/>
      <c r="D594" s="844"/>
      <c r="E594" s="140" t="s">
        <v>346</v>
      </c>
      <c r="F594" s="141"/>
      <c r="G594" s="102" t="s">
        <v>342</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344</v>
      </c>
      <c r="AF594" s="375"/>
      <c r="AG594" s="375"/>
      <c r="AH594" s="376"/>
      <c r="AI594" s="131" t="s">
        <v>324</v>
      </c>
      <c r="AJ594" s="131"/>
      <c r="AK594" s="131"/>
      <c r="AL594" s="132"/>
      <c r="AM594" s="131" t="s">
        <v>331</v>
      </c>
      <c r="AN594" s="131"/>
      <c r="AO594" s="131"/>
      <c r="AP594" s="132"/>
      <c r="AQ594" s="132" t="s">
        <v>320</v>
      </c>
      <c r="AR594" s="135"/>
      <c r="AS594" s="135"/>
      <c r="AT594" s="136"/>
      <c r="AU594" s="103" t="s">
        <v>261</v>
      </c>
      <c r="AV594" s="103"/>
      <c r="AW594" s="103"/>
      <c r="AX594" s="111"/>
    </row>
    <row r="595" spans="1:50" ht="18.75" hidden="1" customHeight="1" x14ac:dyDescent="0.15">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321</v>
      </c>
      <c r="AH595" s="139"/>
      <c r="AI595" s="133"/>
      <c r="AJ595" s="133"/>
      <c r="AK595" s="133"/>
      <c r="AL595" s="134"/>
      <c r="AM595" s="133"/>
      <c r="AN595" s="133"/>
      <c r="AO595" s="133"/>
      <c r="AP595" s="134"/>
      <c r="AQ595" s="188"/>
      <c r="AR595" s="137"/>
      <c r="AS595" s="138" t="s">
        <v>321</v>
      </c>
      <c r="AT595" s="139"/>
      <c r="AU595" s="137"/>
      <c r="AV595" s="137"/>
      <c r="AW595" s="138" t="s">
        <v>308</v>
      </c>
      <c r="AX595" s="189"/>
    </row>
    <row r="596" spans="1:50" ht="22.5" hidden="1" customHeight="1" x14ac:dyDescent="0.15">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9"/>
      <c r="B599" s="844"/>
      <c r="C599" s="150"/>
      <c r="D599" s="844"/>
      <c r="E599" s="140" t="s">
        <v>347</v>
      </c>
      <c r="F599" s="141"/>
      <c r="G599" s="102" t="s">
        <v>343</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344</v>
      </c>
      <c r="AF599" s="375"/>
      <c r="AG599" s="375"/>
      <c r="AH599" s="376"/>
      <c r="AI599" s="131" t="s">
        <v>324</v>
      </c>
      <c r="AJ599" s="131"/>
      <c r="AK599" s="131"/>
      <c r="AL599" s="132"/>
      <c r="AM599" s="131" t="s">
        <v>331</v>
      </c>
      <c r="AN599" s="131"/>
      <c r="AO599" s="131"/>
      <c r="AP599" s="132"/>
      <c r="AQ599" s="132" t="s">
        <v>320</v>
      </c>
      <c r="AR599" s="135"/>
      <c r="AS599" s="135"/>
      <c r="AT599" s="136"/>
      <c r="AU599" s="103" t="s">
        <v>261</v>
      </c>
      <c r="AV599" s="103"/>
      <c r="AW599" s="103"/>
      <c r="AX599" s="111"/>
    </row>
    <row r="600" spans="1:50" ht="18.75" hidden="1" customHeight="1" x14ac:dyDescent="0.15">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321</v>
      </c>
      <c r="AH600" s="139"/>
      <c r="AI600" s="133"/>
      <c r="AJ600" s="133"/>
      <c r="AK600" s="133"/>
      <c r="AL600" s="134"/>
      <c r="AM600" s="133"/>
      <c r="AN600" s="133"/>
      <c r="AO600" s="133"/>
      <c r="AP600" s="134"/>
      <c r="AQ600" s="188"/>
      <c r="AR600" s="137"/>
      <c r="AS600" s="138" t="s">
        <v>321</v>
      </c>
      <c r="AT600" s="139"/>
      <c r="AU600" s="137"/>
      <c r="AV600" s="137"/>
      <c r="AW600" s="138" t="s">
        <v>308</v>
      </c>
      <c r="AX600" s="189"/>
    </row>
    <row r="601" spans="1:50" ht="22.5" hidden="1" customHeight="1" x14ac:dyDescent="0.15">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9"/>
      <c r="B604" s="844"/>
      <c r="C604" s="150"/>
      <c r="D604" s="844"/>
      <c r="E604" s="140" t="s">
        <v>347</v>
      </c>
      <c r="F604" s="141"/>
      <c r="G604" s="102" t="s">
        <v>343</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344</v>
      </c>
      <c r="AF604" s="375"/>
      <c r="AG604" s="375"/>
      <c r="AH604" s="376"/>
      <c r="AI604" s="131" t="s">
        <v>324</v>
      </c>
      <c r="AJ604" s="131"/>
      <c r="AK604" s="131"/>
      <c r="AL604" s="132"/>
      <c r="AM604" s="131" t="s">
        <v>331</v>
      </c>
      <c r="AN604" s="131"/>
      <c r="AO604" s="131"/>
      <c r="AP604" s="132"/>
      <c r="AQ604" s="132" t="s">
        <v>320</v>
      </c>
      <c r="AR604" s="135"/>
      <c r="AS604" s="135"/>
      <c r="AT604" s="136"/>
      <c r="AU604" s="103" t="s">
        <v>261</v>
      </c>
      <c r="AV604" s="103"/>
      <c r="AW604" s="103"/>
      <c r="AX604" s="111"/>
    </row>
    <row r="605" spans="1:50" ht="18.75" hidden="1" customHeight="1" x14ac:dyDescent="0.15">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321</v>
      </c>
      <c r="AH605" s="139"/>
      <c r="AI605" s="133"/>
      <c r="AJ605" s="133"/>
      <c r="AK605" s="133"/>
      <c r="AL605" s="134"/>
      <c r="AM605" s="133"/>
      <c r="AN605" s="133"/>
      <c r="AO605" s="133"/>
      <c r="AP605" s="134"/>
      <c r="AQ605" s="188"/>
      <c r="AR605" s="137"/>
      <c r="AS605" s="138" t="s">
        <v>321</v>
      </c>
      <c r="AT605" s="139"/>
      <c r="AU605" s="137"/>
      <c r="AV605" s="137"/>
      <c r="AW605" s="138" t="s">
        <v>308</v>
      </c>
      <c r="AX605" s="189"/>
    </row>
    <row r="606" spans="1:50" ht="22.5" hidden="1" customHeight="1" x14ac:dyDescent="0.15">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9"/>
      <c r="B609" s="844"/>
      <c r="C609" s="150"/>
      <c r="D609" s="844"/>
      <c r="E609" s="140" t="s">
        <v>347</v>
      </c>
      <c r="F609" s="141"/>
      <c r="G609" s="102" t="s">
        <v>343</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344</v>
      </c>
      <c r="AF609" s="375"/>
      <c r="AG609" s="375"/>
      <c r="AH609" s="376"/>
      <c r="AI609" s="131" t="s">
        <v>324</v>
      </c>
      <c r="AJ609" s="131"/>
      <c r="AK609" s="131"/>
      <c r="AL609" s="132"/>
      <c r="AM609" s="131" t="s">
        <v>331</v>
      </c>
      <c r="AN609" s="131"/>
      <c r="AO609" s="131"/>
      <c r="AP609" s="132"/>
      <c r="AQ609" s="132" t="s">
        <v>320</v>
      </c>
      <c r="AR609" s="135"/>
      <c r="AS609" s="135"/>
      <c r="AT609" s="136"/>
      <c r="AU609" s="103" t="s">
        <v>261</v>
      </c>
      <c r="AV609" s="103"/>
      <c r="AW609" s="103"/>
      <c r="AX609" s="111"/>
    </row>
    <row r="610" spans="1:50" ht="18.75" hidden="1" customHeight="1" x14ac:dyDescent="0.15">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321</v>
      </c>
      <c r="AH610" s="139"/>
      <c r="AI610" s="133"/>
      <c r="AJ610" s="133"/>
      <c r="AK610" s="133"/>
      <c r="AL610" s="134"/>
      <c r="AM610" s="133"/>
      <c r="AN610" s="133"/>
      <c r="AO610" s="133"/>
      <c r="AP610" s="134"/>
      <c r="AQ610" s="188"/>
      <c r="AR610" s="137"/>
      <c r="AS610" s="138" t="s">
        <v>321</v>
      </c>
      <c r="AT610" s="139"/>
      <c r="AU610" s="137"/>
      <c r="AV610" s="137"/>
      <c r="AW610" s="138" t="s">
        <v>308</v>
      </c>
      <c r="AX610" s="189"/>
    </row>
    <row r="611" spans="1:50" ht="22.5" hidden="1" customHeight="1" x14ac:dyDescent="0.15">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9"/>
      <c r="B614" s="844"/>
      <c r="C614" s="150"/>
      <c r="D614" s="844"/>
      <c r="E614" s="140" t="s">
        <v>347</v>
      </c>
      <c r="F614" s="141"/>
      <c r="G614" s="102" t="s">
        <v>343</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344</v>
      </c>
      <c r="AF614" s="375"/>
      <c r="AG614" s="375"/>
      <c r="AH614" s="376"/>
      <c r="AI614" s="131" t="s">
        <v>324</v>
      </c>
      <c r="AJ614" s="131"/>
      <c r="AK614" s="131"/>
      <c r="AL614" s="132"/>
      <c r="AM614" s="131" t="s">
        <v>331</v>
      </c>
      <c r="AN614" s="131"/>
      <c r="AO614" s="131"/>
      <c r="AP614" s="132"/>
      <c r="AQ614" s="132" t="s">
        <v>320</v>
      </c>
      <c r="AR614" s="135"/>
      <c r="AS614" s="135"/>
      <c r="AT614" s="136"/>
      <c r="AU614" s="103" t="s">
        <v>261</v>
      </c>
      <c r="AV614" s="103"/>
      <c r="AW614" s="103"/>
      <c r="AX614" s="111"/>
    </row>
    <row r="615" spans="1:50" ht="18.75" hidden="1" customHeight="1" x14ac:dyDescent="0.15">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321</v>
      </c>
      <c r="AH615" s="139"/>
      <c r="AI615" s="133"/>
      <c r="AJ615" s="133"/>
      <c r="AK615" s="133"/>
      <c r="AL615" s="134"/>
      <c r="AM615" s="133"/>
      <c r="AN615" s="133"/>
      <c r="AO615" s="133"/>
      <c r="AP615" s="134"/>
      <c r="AQ615" s="188"/>
      <c r="AR615" s="137"/>
      <c r="AS615" s="138" t="s">
        <v>321</v>
      </c>
      <c r="AT615" s="139"/>
      <c r="AU615" s="137"/>
      <c r="AV615" s="137"/>
      <c r="AW615" s="138" t="s">
        <v>308</v>
      </c>
      <c r="AX615" s="189"/>
    </row>
    <row r="616" spans="1:50" ht="22.5" hidden="1" customHeight="1" x14ac:dyDescent="0.15">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9"/>
      <c r="B619" s="844"/>
      <c r="C619" s="150"/>
      <c r="D619" s="844"/>
      <c r="E619" s="140" t="s">
        <v>347</v>
      </c>
      <c r="F619" s="141"/>
      <c r="G619" s="102" t="s">
        <v>343</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344</v>
      </c>
      <c r="AF619" s="375"/>
      <c r="AG619" s="375"/>
      <c r="AH619" s="376"/>
      <c r="AI619" s="131" t="s">
        <v>324</v>
      </c>
      <c r="AJ619" s="131"/>
      <c r="AK619" s="131"/>
      <c r="AL619" s="132"/>
      <c r="AM619" s="131" t="s">
        <v>331</v>
      </c>
      <c r="AN619" s="131"/>
      <c r="AO619" s="131"/>
      <c r="AP619" s="132"/>
      <c r="AQ619" s="132" t="s">
        <v>320</v>
      </c>
      <c r="AR619" s="135"/>
      <c r="AS619" s="135"/>
      <c r="AT619" s="136"/>
      <c r="AU619" s="103" t="s">
        <v>261</v>
      </c>
      <c r="AV619" s="103"/>
      <c r="AW619" s="103"/>
      <c r="AX619" s="111"/>
    </row>
    <row r="620" spans="1:50" ht="18.75" hidden="1" customHeight="1" x14ac:dyDescent="0.15">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321</v>
      </c>
      <c r="AH620" s="139"/>
      <c r="AI620" s="133"/>
      <c r="AJ620" s="133"/>
      <c r="AK620" s="133"/>
      <c r="AL620" s="134"/>
      <c r="AM620" s="133"/>
      <c r="AN620" s="133"/>
      <c r="AO620" s="133"/>
      <c r="AP620" s="134"/>
      <c r="AQ620" s="188"/>
      <c r="AR620" s="137"/>
      <c r="AS620" s="138" t="s">
        <v>321</v>
      </c>
      <c r="AT620" s="139"/>
      <c r="AU620" s="137"/>
      <c r="AV620" s="137"/>
      <c r="AW620" s="138" t="s">
        <v>308</v>
      </c>
      <c r="AX620" s="189"/>
    </row>
    <row r="621" spans="1:50" ht="22.5" hidden="1" customHeight="1" x14ac:dyDescent="0.15">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9"/>
      <c r="B624" s="844"/>
      <c r="C624" s="150"/>
      <c r="D624" s="844"/>
      <c r="E624" s="108" t="s">
        <v>368</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9"/>
      <c r="B627" s="844"/>
      <c r="C627" s="150"/>
      <c r="D627" s="844"/>
      <c r="E627" s="172" t="s">
        <v>319</v>
      </c>
      <c r="F627" s="177"/>
      <c r="G627" s="764" t="s">
        <v>359</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x14ac:dyDescent="0.15">
      <c r="A628" s="849"/>
      <c r="B628" s="844"/>
      <c r="C628" s="150"/>
      <c r="D628" s="844"/>
      <c r="E628" s="140" t="s">
        <v>346</v>
      </c>
      <c r="F628" s="141"/>
      <c r="G628" s="102" t="s">
        <v>342</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344</v>
      </c>
      <c r="AF628" s="375"/>
      <c r="AG628" s="375"/>
      <c r="AH628" s="376"/>
      <c r="AI628" s="131" t="s">
        <v>324</v>
      </c>
      <c r="AJ628" s="131"/>
      <c r="AK628" s="131"/>
      <c r="AL628" s="132"/>
      <c r="AM628" s="131" t="s">
        <v>331</v>
      </c>
      <c r="AN628" s="131"/>
      <c r="AO628" s="131"/>
      <c r="AP628" s="132"/>
      <c r="AQ628" s="132" t="s">
        <v>320</v>
      </c>
      <c r="AR628" s="135"/>
      <c r="AS628" s="135"/>
      <c r="AT628" s="136"/>
      <c r="AU628" s="103" t="s">
        <v>261</v>
      </c>
      <c r="AV628" s="103"/>
      <c r="AW628" s="103"/>
      <c r="AX628" s="111"/>
    </row>
    <row r="629" spans="1:50" ht="18.75" hidden="1" customHeight="1" x14ac:dyDescent="0.15">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321</v>
      </c>
      <c r="AH629" s="139"/>
      <c r="AI629" s="133"/>
      <c r="AJ629" s="133"/>
      <c r="AK629" s="133"/>
      <c r="AL629" s="134"/>
      <c r="AM629" s="133"/>
      <c r="AN629" s="133"/>
      <c r="AO629" s="133"/>
      <c r="AP629" s="134"/>
      <c r="AQ629" s="188"/>
      <c r="AR629" s="137"/>
      <c r="AS629" s="138" t="s">
        <v>321</v>
      </c>
      <c r="AT629" s="139"/>
      <c r="AU629" s="137"/>
      <c r="AV629" s="137"/>
      <c r="AW629" s="138" t="s">
        <v>308</v>
      </c>
      <c r="AX629" s="189"/>
    </row>
    <row r="630" spans="1:50" ht="22.5" hidden="1" customHeight="1" x14ac:dyDescent="0.15">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9"/>
      <c r="B633" s="844"/>
      <c r="C633" s="150"/>
      <c r="D633" s="844"/>
      <c r="E633" s="140" t="s">
        <v>346</v>
      </c>
      <c r="F633" s="141"/>
      <c r="G633" s="102" t="s">
        <v>342</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344</v>
      </c>
      <c r="AF633" s="375"/>
      <c r="AG633" s="375"/>
      <c r="AH633" s="376"/>
      <c r="AI633" s="131" t="s">
        <v>324</v>
      </c>
      <c r="AJ633" s="131"/>
      <c r="AK633" s="131"/>
      <c r="AL633" s="132"/>
      <c r="AM633" s="131" t="s">
        <v>331</v>
      </c>
      <c r="AN633" s="131"/>
      <c r="AO633" s="131"/>
      <c r="AP633" s="132"/>
      <c r="AQ633" s="132" t="s">
        <v>320</v>
      </c>
      <c r="AR633" s="135"/>
      <c r="AS633" s="135"/>
      <c r="AT633" s="136"/>
      <c r="AU633" s="103" t="s">
        <v>261</v>
      </c>
      <c r="AV633" s="103"/>
      <c r="AW633" s="103"/>
      <c r="AX633" s="111"/>
    </row>
    <row r="634" spans="1:50" ht="18.75" hidden="1" customHeight="1" x14ac:dyDescent="0.15">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321</v>
      </c>
      <c r="AH634" s="139"/>
      <c r="AI634" s="133"/>
      <c r="AJ634" s="133"/>
      <c r="AK634" s="133"/>
      <c r="AL634" s="134"/>
      <c r="AM634" s="133"/>
      <c r="AN634" s="133"/>
      <c r="AO634" s="133"/>
      <c r="AP634" s="134"/>
      <c r="AQ634" s="188"/>
      <c r="AR634" s="137"/>
      <c r="AS634" s="138" t="s">
        <v>321</v>
      </c>
      <c r="AT634" s="139"/>
      <c r="AU634" s="137"/>
      <c r="AV634" s="137"/>
      <c r="AW634" s="138" t="s">
        <v>308</v>
      </c>
      <c r="AX634" s="189"/>
    </row>
    <row r="635" spans="1:50" ht="22.5" hidden="1" customHeight="1" x14ac:dyDescent="0.15">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9"/>
      <c r="B638" s="844"/>
      <c r="C638" s="150"/>
      <c r="D638" s="844"/>
      <c r="E638" s="140" t="s">
        <v>346</v>
      </c>
      <c r="F638" s="141"/>
      <c r="G638" s="102" t="s">
        <v>342</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344</v>
      </c>
      <c r="AF638" s="375"/>
      <c r="AG638" s="375"/>
      <c r="AH638" s="376"/>
      <c r="AI638" s="131" t="s">
        <v>324</v>
      </c>
      <c r="AJ638" s="131"/>
      <c r="AK638" s="131"/>
      <c r="AL638" s="132"/>
      <c r="AM638" s="131" t="s">
        <v>331</v>
      </c>
      <c r="AN638" s="131"/>
      <c r="AO638" s="131"/>
      <c r="AP638" s="132"/>
      <c r="AQ638" s="132" t="s">
        <v>320</v>
      </c>
      <c r="AR638" s="135"/>
      <c r="AS638" s="135"/>
      <c r="AT638" s="136"/>
      <c r="AU638" s="103" t="s">
        <v>261</v>
      </c>
      <c r="AV638" s="103"/>
      <c r="AW638" s="103"/>
      <c r="AX638" s="111"/>
    </row>
    <row r="639" spans="1:50" ht="18.75" hidden="1" customHeight="1" x14ac:dyDescent="0.15">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321</v>
      </c>
      <c r="AH639" s="139"/>
      <c r="AI639" s="133"/>
      <c r="AJ639" s="133"/>
      <c r="AK639" s="133"/>
      <c r="AL639" s="134"/>
      <c r="AM639" s="133"/>
      <c r="AN639" s="133"/>
      <c r="AO639" s="133"/>
      <c r="AP639" s="134"/>
      <c r="AQ639" s="188"/>
      <c r="AR639" s="137"/>
      <c r="AS639" s="138" t="s">
        <v>321</v>
      </c>
      <c r="AT639" s="139"/>
      <c r="AU639" s="137"/>
      <c r="AV639" s="137"/>
      <c r="AW639" s="138" t="s">
        <v>308</v>
      </c>
      <c r="AX639" s="189"/>
    </row>
    <row r="640" spans="1:50" ht="22.5" hidden="1" customHeight="1" x14ac:dyDescent="0.15">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9"/>
      <c r="B643" s="844"/>
      <c r="C643" s="150"/>
      <c r="D643" s="844"/>
      <c r="E643" s="140" t="s">
        <v>346</v>
      </c>
      <c r="F643" s="141"/>
      <c r="G643" s="102" t="s">
        <v>342</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344</v>
      </c>
      <c r="AF643" s="375"/>
      <c r="AG643" s="375"/>
      <c r="AH643" s="376"/>
      <c r="AI643" s="131" t="s">
        <v>324</v>
      </c>
      <c r="AJ643" s="131"/>
      <c r="AK643" s="131"/>
      <c r="AL643" s="132"/>
      <c r="AM643" s="131" t="s">
        <v>331</v>
      </c>
      <c r="AN643" s="131"/>
      <c r="AO643" s="131"/>
      <c r="AP643" s="132"/>
      <c r="AQ643" s="132" t="s">
        <v>320</v>
      </c>
      <c r="AR643" s="135"/>
      <c r="AS643" s="135"/>
      <c r="AT643" s="136"/>
      <c r="AU643" s="103" t="s">
        <v>261</v>
      </c>
      <c r="AV643" s="103"/>
      <c r="AW643" s="103"/>
      <c r="AX643" s="111"/>
    </row>
    <row r="644" spans="1:50" ht="18.75" hidden="1" customHeight="1" x14ac:dyDescent="0.15">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321</v>
      </c>
      <c r="AH644" s="139"/>
      <c r="AI644" s="133"/>
      <c r="AJ644" s="133"/>
      <c r="AK644" s="133"/>
      <c r="AL644" s="134"/>
      <c r="AM644" s="133"/>
      <c r="AN644" s="133"/>
      <c r="AO644" s="133"/>
      <c r="AP644" s="134"/>
      <c r="AQ644" s="188"/>
      <c r="AR644" s="137"/>
      <c r="AS644" s="138" t="s">
        <v>321</v>
      </c>
      <c r="AT644" s="139"/>
      <c r="AU644" s="137"/>
      <c r="AV644" s="137"/>
      <c r="AW644" s="138" t="s">
        <v>308</v>
      </c>
      <c r="AX644" s="189"/>
    </row>
    <row r="645" spans="1:50" ht="22.5" hidden="1" customHeight="1" x14ac:dyDescent="0.15">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9"/>
      <c r="B648" s="844"/>
      <c r="C648" s="150"/>
      <c r="D648" s="844"/>
      <c r="E648" s="140" t="s">
        <v>346</v>
      </c>
      <c r="F648" s="141"/>
      <c r="G648" s="102" t="s">
        <v>342</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344</v>
      </c>
      <c r="AF648" s="375"/>
      <c r="AG648" s="375"/>
      <c r="AH648" s="376"/>
      <c r="AI648" s="131" t="s">
        <v>324</v>
      </c>
      <c r="AJ648" s="131"/>
      <c r="AK648" s="131"/>
      <c r="AL648" s="132"/>
      <c r="AM648" s="131" t="s">
        <v>331</v>
      </c>
      <c r="AN648" s="131"/>
      <c r="AO648" s="131"/>
      <c r="AP648" s="132"/>
      <c r="AQ648" s="132" t="s">
        <v>320</v>
      </c>
      <c r="AR648" s="135"/>
      <c r="AS648" s="135"/>
      <c r="AT648" s="136"/>
      <c r="AU648" s="103" t="s">
        <v>261</v>
      </c>
      <c r="AV648" s="103"/>
      <c r="AW648" s="103"/>
      <c r="AX648" s="111"/>
    </row>
    <row r="649" spans="1:50" ht="18.75" hidden="1" customHeight="1" x14ac:dyDescent="0.15">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321</v>
      </c>
      <c r="AH649" s="139"/>
      <c r="AI649" s="133"/>
      <c r="AJ649" s="133"/>
      <c r="AK649" s="133"/>
      <c r="AL649" s="134"/>
      <c r="AM649" s="133"/>
      <c r="AN649" s="133"/>
      <c r="AO649" s="133"/>
      <c r="AP649" s="134"/>
      <c r="AQ649" s="188"/>
      <c r="AR649" s="137"/>
      <c r="AS649" s="138" t="s">
        <v>321</v>
      </c>
      <c r="AT649" s="139"/>
      <c r="AU649" s="137"/>
      <c r="AV649" s="137"/>
      <c r="AW649" s="138" t="s">
        <v>308</v>
      </c>
      <c r="AX649" s="189"/>
    </row>
    <row r="650" spans="1:50" ht="22.5" hidden="1" customHeight="1" x14ac:dyDescent="0.15">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9"/>
      <c r="B653" s="844"/>
      <c r="C653" s="150"/>
      <c r="D653" s="844"/>
      <c r="E653" s="140" t="s">
        <v>347</v>
      </c>
      <c r="F653" s="141"/>
      <c r="G653" s="102" t="s">
        <v>343</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344</v>
      </c>
      <c r="AF653" s="375"/>
      <c r="AG653" s="375"/>
      <c r="AH653" s="376"/>
      <c r="AI653" s="131" t="s">
        <v>324</v>
      </c>
      <c r="AJ653" s="131"/>
      <c r="AK653" s="131"/>
      <c r="AL653" s="132"/>
      <c r="AM653" s="131" t="s">
        <v>331</v>
      </c>
      <c r="AN653" s="131"/>
      <c r="AO653" s="131"/>
      <c r="AP653" s="132"/>
      <c r="AQ653" s="132" t="s">
        <v>320</v>
      </c>
      <c r="AR653" s="135"/>
      <c r="AS653" s="135"/>
      <c r="AT653" s="136"/>
      <c r="AU653" s="103" t="s">
        <v>261</v>
      </c>
      <c r="AV653" s="103"/>
      <c r="AW653" s="103"/>
      <c r="AX653" s="111"/>
    </row>
    <row r="654" spans="1:50" ht="18.75" hidden="1" customHeight="1" x14ac:dyDescent="0.15">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321</v>
      </c>
      <c r="AH654" s="139"/>
      <c r="AI654" s="133"/>
      <c r="AJ654" s="133"/>
      <c r="AK654" s="133"/>
      <c r="AL654" s="134"/>
      <c r="AM654" s="133"/>
      <c r="AN654" s="133"/>
      <c r="AO654" s="133"/>
      <c r="AP654" s="134"/>
      <c r="AQ654" s="188"/>
      <c r="AR654" s="137"/>
      <c r="AS654" s="138" t="s">
        <v>321</v>
      </c>
      <c r="AT654" s="139"/>
      <c r="AU654" s="137"/>
      <c r="AV654" s="137"/>
      <c r="AW654" s="138" t="s">
        <v>308</v>
      </c>
      <c r="AX654" s="189"/>
    </row>
    <row r="655" spans="1:50" ht="22.5" hidden="1" customHeight="1" x14ac:dyDescent="0.15">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9"/>
      <c r="B658" s="844"/>
      <c r="C658" s="150"/>
      <c r="D658" s="844"/>
      <c r="E658" s="140" t="s">
        <v>347</v>
      </c>
      <c r="F658" s="141"/>
      <c r="G658" s="102" t="s">
        <v>343</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344</v>
      </c>
      <c r="AF658" s="375"/>
      <c r="AG658" s="375"/>
      <c r="AH658" s="376"/>
      <c r="AI658" s="131" t="s">
        <v>324</v>
      </c>
      <c r="AJ658" s="131"/>
      <c r="AK658" s="131"/>
      <c r="AL658" s="132"/>
      <c r="AM658" s="131" t="s">
        <v>331</v>
      </c>
      <c r="AN658" s="131"/>
      <c r="AO658" s="131"/>
      <c r="AP658" s="132"/>
      <c r="AQ658" s="132" t="s">
        <v>320</v>
      </c>
      <c r="AR658" s="135"/>
      <c r="AS658" s="135"/>
      <c r="AT658" s="136"/>
      <c r="AU658" s="103" t="s">
        <v>261</v>
      </c>
      <c r="AV658" s="103"/>
      <c r="AW658" s="103"/>
      <c r="AX658" s="111"/>
    </row>
    <row r="659" spans="1:50" ht="18.75" hidden="1" customHeight="1" x14ac:dyDescent="0.15">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321</v>
      </c>
      <c r="AH659" s="139"/>
      <c r="AI659" s="133"/>
      <c r="AJ659" s="133"/>
      <c r="AK659" s="133"/>
      <c r="AL659" s="134"/>
      <c r="AM659" s="133"/>
      <c r="AN659" s="133"/>
      <c r="AO659" s="133"/>
      <c r="AP659" s="134"/>
      <c r="AQ659" s="188"/>
      <c r="AR659" s="137"/>
      <c r="AS659" s="138" t="s">
        <v>321</v>
      </c>
      <c r="AT659" s="139"/>
      <c r="AU659" s="137"/>
      <c r="AV659" s="137"/>
      <c r="AW659" s="138" t="s">
        <v>308</v>
      </c>
      <c r="AX659" s="189"/>
    </row>
    <row r="660" spans="1:50" ht="22.5" hidden="1" customHeight="1" x14ac:dyDescent="0.15">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9"/>
      <c r="B663" s="844"/>
      <c r="C663" s="150"/>
      <c r="D663" s="844"/>
      <c r="E663" s="140" t="s">
        <v>347</v>
      </c>
      <c r="F663" s="141"/>
      <c r="G663" s="102" t="s">
        <v>343</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344</v>
      </c>
      <c r="AF663" s="375"/>
      <c r="AG663" s="375"/>
      <c r="AH663" s="376"/>
      <c r="AI663" s="131" t="s">
        <v>324</v>
      </c>
      <c r="AJ663" s="131"/>
      <c r="AK663" s="131"/>
      <c r="AL663" s="132"/>
      <c r="AM663" s="131" t="s">
        <v>331</v>
      </c>
      <c r="AN663" s="131"/>
      <c r="AO663" s="131"/>
      <c r="AP663" s="132"/>
      <c r="AQ663" s="132" t="s">
        <v>320</v>
      </c>
      <c r="AR663" s="135"/>
      <c r="AS663" s="135"/>
      <c r="AT663" s="136"/>
      <c r="AU663" s="103" t="s">
        <v>261</v>
      </c>
      <c r="AV663" s="103"/>
      <c r="AW663" s="103"/>
      <c r="AX663" s="111"/>
    </row>
    <row r="664" spans="1:50" ht="18.75" hidden="1" customHeight="1" x14ac:dyDescent="0.15">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321</v>
      </c>
      <c r="AH664" s="139"/>
      <c r="AI664" s="133"/>
      <c r="AJ664" s="133"/>
      <c r="AK664" s="133"/>
      <c r="AL664" s="134"/>
      <c r="AM664" s="133"/>
      <c r="AN664" s="133"/>
      <c r="AO664" s="133"/>
      <c r="AP664" s="134"/>
      <c r="AQ664" s="188"/>
      <c r="AR664" s="137"/>
      <c r="AS664" s="138" t="s">
        <v>321</v>
      </c>
      <c r="AT664" s="139"/>
      <c r="AU664" s="137"/>
      <c r="AV664" s="137"/>
      <c r="AW664" s="138" t="s">
        <v>308</v>
      </c>
      <c r="AX664" s="189"/>
    </row>
    <row r="665" spans="1:50" ht="22.5" hidden="1" customHeight="1" x14ac:dyDescent="0.15">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9"/>
      <c r="B668" s="844"/>
      <c r="C668" s="150"/>
      <c r="D668" s="844"/>
      <c r="E668" s="140" t="s">
        <v>347</v>
      </c>
      <c r="F668" s="141"/>
      <c r="G668" s="102" t="s">
        <v>343</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344</v>
      </c>
      <c r="AF668" s="375"/>
      <c r="AG668" s="375"/>
      <c r="AH668" s="376"/>
      <c r="AI668" s="131" t="s">
        <v>324</v>
      </c>
      <c r="AJ668" s="131"/>
      <c r="AK668" s="131"/>
      <c r="AL668" s="132"/>
      <c r="AM668" s="131" t="s">
        <v>331</v>
      </c>
      <c r="AN668" s="131"/>
      <c r="AO668" s="131"/>
      <c r="AP668" s="132"/>
      <c r="AQ668" s="132" t="s">
        <v>320</v>
      </c>
      <c r="AR668" s="135"/>
      <c r="AS668" s="135"/>
      <c r="AT668" s="136"/>
      <c r="AU668" s="103" t="s">
        <v>261</v>
      </c>
      <c r="AV668" s="103"/>
      <c r="AW668" s="103"/>
      <c r="AX668" s="111"/>
    </row>
    <row r="669" spans="1:50" ht="18.75" hidden="1" customHeight="1" x14ac:dyDescent="0.15">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321</v>
      </c>
      <c r="AH669" s="139"/>
      <c r="AI669" s="133"/>
      <c r="AJ669" s="133"/>
      <c r="AK669" s="133"/>
      <c r="AL669" s="134"/>
      <c r="AM669" s="133"/>
      <c r="AN669" s="133"/>
      <c r="AO669" s="133"/>
      <c r="AP669" s="134"/>
      <c r="AQ669" s="188"/>
      <c r="AR669" s="137"/>
      <c r="AS669" s="138" t="s">
        <v>321</v>
      </c>
      <c r="AT669" s="139"/>
      <c r="AU669" s="137"/>
      <c r="AV669" s="137"/>
      <c r="AW669" s="138" t="s">
        <v>308</v>
      </c>
      <c r="AX669" s="189"/>
    </row>
    <row r="670" spans="1:50" ht="22.5" hidden="1" customHeight="1" x14ac:dyDescent="0.15">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9"/>
      <c r="B673" s="844"/>
      <c r="C673" s="150"/>
      <c r="D673" s="844"/>
      <c r="E673" s="140" t="s">
        <v>347</v>
      </c>
      <c r="F673" s="141"/>
      <c r="G673" s="102" t="s">
        <v>343</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344</v>
      </c>
      <c r="AF673" s="375"/>
      <c r="AG673" s="375"/>
      <c r="AH673" s="376"/>
      <c r="AI673" s="131" t="s">
        <v>324</v>
      </c>
      <c r="AJ673" s="131"/>
      <c r="AK673" s="131"/>
      <c r="AL673" s="132"/>
      <c r="AM673" s="131" t="s">
        <v>331</v>
      </c>
      <c r="AN673" s="131"/>
      <c r="AO673" s="131"/>
      <c r="AP673" s="132"/>
      <c r="AQ673" s="132" t="s">
        <v>320</v>
      </c>
      <c r="AR673" s="135"/>
      <c r="AS673" s="135"/>
      <c r="AT673" s="136"/>
      <c r="AU673" s="103" t="s">
        <v>261</v>
      </c>
      <c r="AV673" s="103"/>
      <c r="AW673" s="103"/>
      <c r="AX673" s="111"/>
    </row>
    <row r="674" spans="1:50" ht="18.75" hidden="1" customHeight="1" x14ac:dyDescent="0.15">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321</v>
      </c>
      <c r="AH674" s="139"/>
      <c r="AI674" s="133"/>
      <c r="AJ674" s="133"/>
      <c r="AK674" s="133"/>
      <c r="AL674" s="134"/>
      <c r="AM674" s="133"/>
      <c r="AN674" s="133"/>
      <c r="AO674" s="133"/>
      <c r="AP674" s="134"/>
      <c r="AQ674" s="188"/>
      <c r="AR674" s="137"/>
      <c r="AS674" s="138" t="s">
        <v>321</v>
      </c>
      <c r="AT674" s="139"/>
      <c r="AU674" s="137"/>
      <c r="AV674" s="137"/>
      <c r="AW674" s="138" t="s">
        <v>308</v>
      </c>
      <c r="AX674" s="189"/>
    </row>
    <row r="675" spans="1:50" ht="22.5" hidden="1" customHeight="1" x14ac:dyDescent="0.15">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9"/>
      <c r="B678" s="844"/>
      <c r="C678" s="150"/>
      <c r="D678" s="844"/>
      <c r="E678" s="108" t="s">
        <v>368</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2" t="s">
        <v>36</v>
      </c>
      <c r="AH682" s="231"/>
      <c r="AI682" s="231"/>
      <c r="AJ682" s="231"/>
      <c r="AK682" s="231"/>
      <c r="AL682" s="231"/>
      <c r="AM682" s="231"/>
      <c r="AN682" s="231"/>
      <c r="AO682" s="231"/>
      <c r="AP682" s="231"/>
      <c r="AQ682" s="231"/>
      <c r="AR682" s="231"/>
      <c r="AS682" s="231"/>
      <c r="AT682" s="231"/>
      <c r="AU682" s="231"/>
      <c r="AV682" s="231"/>
      <c r="AW682" s="231"/>
      <c r="AX682" s="763"/>
    </row>
    <row r="683" spans="1:50" ht="98.25" customHeight="1" x14ac:dyDescent="0.15">
      <c r="A683" s="714" t="s">
        <v>267</v>
      </c>
      <c r="B683" s="715"/>
      <c r="C683" s="556" t="s">
        <v>268</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433</v>
      </c>
      <c r="AE683" s="242"/>
      <c r="AF683" s="242"/>
      <c r="AG683" s="234" t="s">
        <v>442</v>
      </c>
      <c r="AH683" s="235"/>
      <c r="AI683" s="235"/>
      <c r="AJ683" s="235"/>
      <c r="AK683" s="235"/>
      <c r="AL683" s="235"/>
      <c r="AM683" s="235"/>
      <c r="AN683" s="235"/>
      <c r="AO683" s="235"/>
      <c r="AP683" s="235"/>
      <c r="AQ683" s="235"/>
      <c r="AR683" s="235"/>
      <c r="AS683" s="235"/>
      <c r="AT683" s="235"/>
      <c r="AU683" s="235"/>
      <c r="AV683" s="235"/>
      <c r="AW683" s="235"/>
      <c r="AX683" s="236"/>
    </row>
    <row r="684" spans="1:50" ht="97.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3"/>
      <c r="AD684" s="129" t="s">
        <v>433</v>
      </c>
      <c r="AE684" s="130"/>
      <c r="AF684" s="130"/>
      <c r="AG684" s="126" t="s">
        <v>514</v>
      </c>
      <c r="AH684" s="127"/>
      <c r="AI684" s="127"/>
      <c r="AJ684" s="127"/>
      <c r="AK684" s="127"/>
      <c r="AL684" s="127"/>
      <c r="AM684" s="127"/>
      <c r="AN684" s="127"/>
      <c r="AO684" s="127"/>
      <c r="AP684" s="127"/>
      <c r="AQ684" s="127"/>
      <c r="AR684" s="127"/>
      <c r="AS684" s="127"/>
      <c r="AT684" s="127"/>
      <c r="AU684" s="127"/>
      <c r="AV684" s="127"/>
      <c r="AW684" s="127"/>
      <c r="AX684" s="128"/>
    </row>
    <row r="685" spans="1:50" ht="96" customHeight="1" x14ac:dyDescent="0.15">
      <c r="A685" s="718"/>
      <c r="B685" s="719"/>
      <c r="C685" s="756" t="s">
        <v>269</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4" t="s">
        <v>433</v>
      </c>
      <c r="AE685" s="625"/>
      <c r="AF685" s="625"/>
      <c r="AG685" s="437" t="s">
        <v>443</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59" t="s">
        <v>46</v>
      </c>
      <c r="D686" s="760"/>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1"/>
      <c r="AD686" s="435" t="s">
        <v>433</v>
      </c>
      <c r="AE686" s="436"/>
      <c r="AF686" s="436"/>
      <c r="AG686" s="96" t="s">
        <v>518</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8"/>
      <c r="D687" s="659"/>
      <c r="E687" s="645" t="s">
        <v>409</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444</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0"/>
      <c r="D688" s="661"/>
      <c r="E688" s="648" t="s">
        <v>410</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444</v>
      </c>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1"/>
      <c r="B689" s="493"/>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6" t="s">
        <v>440</v>
      </c>
      <c r="AE689" s="407"/>
      <c r="AF689" s="407"/>
      <c r="AG689" s="614"/>
      <c r="AH689" s="615"/>
      <c r="AI689" s="615"/>
      <c r="AJ689" s="615"/>
      <c r="AK689" s="615"/>
      <c r="AL689" s="615"/>
      <c r="AM689" s="615"/>
      <c r="AN689" s="615"/>
      <c r="AO689" s="615"/>
      <c r="AP689" s="615"/>
      <c r="AQ689" s="615"/>
      <c r="AR689" s="615"/>
      <c r="AS689" s="615"/>
      <c r="AT689" s="615"/>
      <c r="AU689" s="615"/>
      <c r="AV689" s="615"/>
      <c r="AW689" s="615"/>
      <c r="AX689" s="616"/>
    </row>
    <row r="690" spans="1:64" ht="102" customHeight="1" x14ac:dyDescent="0.15">
      <c r="A690" s="491"/>
      <c r="B690" s="493"/>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433</v>
      </c>
      <c r="AE690" s="130"/>
      <c r="AF690" s="130"/>
      <c r="AG690" s="126" t="s">
        <v>515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52.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433</v>
      </c>
      <c r="AE692" s="130"/>
      <c r="AF692" s="130"/>
      <c r="AG692" s="126" t="s">
        <v>530</v>
      </c>
      <c r="AH692" s="127"/>
      <c r="AI692" s="127"/>
      <c r="AJ692" s="127"/>
      <c r="AK692" s="127"/>
      <c r="AL692" s="127"/>
      <c r="AM692" s="127"/>
      <c r="AN692" s="127"/>
      <c r="AO692" s="127"/>
      <c r="AP692" s="127"/>
      <c r="AQ692" s="127"/>
      <c r="AR692" s="127"/>
      <c r="AS692" s="127"/>
      <c r="AT692" s="127"/>
      <c r="AU692" s="127"/>
      <c r="AV692" s="127"/>
      <c r="AW692" s="127"/>
      <c r="AX692" s="128"/>
    </row>
    <row r="693" spans="1:64" ht="109.5"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433</v>
      </c>
      <c r="AE693" s="625"/>
      <c r="AF693" s="625"/>
      <c r="AG693" s="681" t="s">
        <v>531</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63" customHeight="1" x14ac:dyDescent="0.15">
      <c r="A694" s="494"/>
      <c r="B694" s="495"/>
      <c r="C694" s="496" t="s">
        <v>420</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8" t="s">
        <v>433</v>
      </c>
      <c r="AE694" s="679"/>
      <c r="AF694" s="680"/>
      <c r="AG694" s="671" t="s">
        <v>532</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39.75" customHeight="1" x14ac:dyDescent="0.15">
      <c r="A695" s="489" t="s">
        <v>45</v>
      </c>
      <c r="B695" s="629"/>
      <c r="C695" s="630" t="s">
        <v>421</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433</v>
      </c>
      <c r="AE695" s="407"/>
      <c r="AF695" s="642"/>
      <c r="AG695" s="614" t="s">
        <v>510</v>
      </c>
      <c r="AH695" s="615"/>
      <c r="AI695" s="615"/>
      <c r="AJ695" s="615"/>
      <c r="AK695" s="615"/>
      <c r="AL695" s="615"/>
      <c r="AM695" s="615"/>
      <c r="AN695" s="615"/>
      <c r="AO695" s="615"/>
      <c r="AP695" s="615"/>
      <c r="AQ695" s="615"/>
      <c r="AR695" s="615"/>
      <c r="AS695" s="615"/>
      <c r="AT695" s="615"/>
      <c r="AU695" s="615"/>
      <c r="AV695" s="615"/>
      <c r="AW695" s="615"/>
      <c r="AX695" s="616"/>
    </row>
    <row r="696" spans="1:64" ht="64.5"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433</v>
      </c>
      <c r="AE696" s="475"/>
      <c r="AF696" s="475"/>
      <c r="AG696" s="126" t="s">
        <v>445</v>
      </c>
      <c r="AH696" s="127"/>
      <c r="AI696" s="127"/>
      <c r="AJ696" s="127"/>
      <c r="AK696" s="127"/>
      <c r="AL696" s="127"/>
      <c r="AM696" s="127"/>
      <c r="AN696" s="127"/>
      <c r="AO696" s="127"/>
      <c r="AP696" s="127"/>
      <c r="AQ696" s="127"/>
      <c r="AR696" s="127"/>
      <c r="AS696" s="127"/>
      <c r="AT696" s="127"/>
      <c r="AU696" s="127"/>
      <c r="AV696" s="127"/>
      <c r="AW696" s="127"/>
      <c r="AX696" s="128"/>
    </row>
    <row r="697" spans="1:64" ht="102" customHeight="1" x14ac:dyDescent="0.15">
      <c r="A697" s="491"/>
      <c r="B697" s="493"/>
      <c r="C697" s="252" t="s">
        <v>348</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433</v>
      </c>
      <c r="AE697" s="130"/>
      <c r="AF697" s="130"/>
      <c r="AG697" s="126" t="s">
        <v>519</v>
      </c>
      <c r="AH697" s="127"/>
      <c r="AI697" s="127"/>
      <c r="AJ697" s="127"/>
      <c r="AK697" s="127"/>
      <c r="AL697" s="127"/>
      <c r="AM697" s="127"/>
      <c r="AN697" s="127"/>
      <c r="AO697" s="127"/>
      <c r="AP697" s="127"/>
      <c r="AQ697" s="127"/>
      <c r="AR697" s="127"/>
      <c r="AS697" s="127"/>
      <c r="AT697" s="127"/>
      <c r="AU697" s="127"/>
      <c r="AV697" s="127"/>
      <c r="AW697" s="127"/>
      <c r="AX697" s="128"/>
    </row>
    <row r="698" spans="1:64" ht="43.5"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433</v>
      </c>
      <c r="AE698" s="130"/>
      <c r="AF698" s="130"/>
      <c r="AG698" s="99" t="s">
        <v>446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64</v>
      </c>
      <c r="B699" s="619"/>
      <c r="C699" s="674" t="s">
        <v>271</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6" t="s">
        <v>433</v>
      </c>
      <c r="AE699" s="407"/>
      <c r="AF699" s="407"/>
      <c r="AG699" s="96" t="s">
        <v>533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69</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t="s">
        <v>441</v>
      </c>
      <c r="D701" s="239"/>
      <c r="E701" s="239"/>
      <c r="F701" s="239"/>
      <c r="G701" s="239"/>
      <c r="H701" s="239"/>
      <c r="I701" s="239"/>
      <c r="J701" s="239"/>
      <c r="K701" s="239"/>
      <c r="L701" s="239"/>
      <c r="M701" s="239"/>
      <c r="N701" s="239"/>
      <c r="O701" s="240"/>
      <c r="P701" s="673">
        <v>189</v>
      </c>
      <c r="Q701" s="439"/>
      <c r="R701" s="439"/>
      <c r="S701" s="440"/>
      <c r="T701" s="441" t="s">
        <v>508</v>
      </c>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6"/>
      <c r="C706" s="443" t="s">
        <v>59</v>
      </c>
      <c r="D706" s="444"/>
      <c r="E706" s="444"/>
      <c r="F706" s="445"/>
      <c r="G706" s="459" t="s">
        <v>516</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7"/>
      <c r="B707" s="668"/>
      <c r="C707" s="454" t="s">
        <v>63</v>
      </c>
      <c r="D707" s="455"/>
      <c r="E707" s="455"/>
      <c r="F707" s="456"/>
      <c r="G707" s="457" t="s">
        <v>534</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c r="B711" s="664"/>
      <c r="C711" s="664"/>
      <c r="D711" s="664"/>
      <c r="E711" s="665"/>
      <c r="F711" s="607"/>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6"/>
      <c r="B713" s="517"/>
      <c r="C713" s="517"/>
      <c r="D713" s="517"/>
      <c r="E713" s="518"/>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385</v>
      </c>
      <c r="B717" s="425"/>
      <c r="C717" s="425"/>
      <c r="D717" s="425"/>
      <c r="E717" s="425"/>
      <c r="F717" s="425"/>
      <c r="G717" s="421" t="s">
        <v>520</v>
      </c>
      <c r="H717" s="422"/>
      <c r="I717" s="422"/>
      <c r="J717" s="422"/>
      <c r="K717" s="422"/>
      <c r="L717" s="422"/>
      <c r="M717" s="422"/>
      <c r="N717" s="422"/>
      <c r="O717" s="422"/>
      <c r="P717" s="422"/>
      <c r="Q717" s="425" t="s">
        <v>326</v>
      </c>
      <c r="R717" s="425"/>
      <c r="S717" s="425"/>
      <c r="T717" s="425"/>
      <c r="U717" s="425"/>
      <c r="V717" s="425"/>
      <c r="W717" s="421" t="s">
        <v>520</v>
      </c>
      <c r="X717" s="422"/>
      <c r="Y717" s="422"/>
      <c r="Z717" s="422"/>
      <c r="AA717" s="422"/>
      <c r="AB717" s="422"/>
      <c r="AC717" s="422"/>
      <c r="AD717" s="422"/>
      <c r="AE717" s="422"/>
      <c r="AF717" s="422"/>
      <c r="AG717" s="425" t="s">
        <v>327</v>
      </c>
      <c r="AH717" s="425"/>
      <c r="AI717" s="425"/>
      <c r="AJ717" s="425"/>
      <c r="AK717" s="425"/>
      <c r="AL717" s="425"/>
      <c r="AM717" s="421" t="s">
        <v>520</v>
      </c>
      <c r="AN717" s="422"/>
      <c r="AO717" s="422"/>
      <c r="AP717" s="422"/>
      <c r="AQ717" s="422"/>
      <c r="AR717" s="422"/>
      <c r="AS717" s="422"/>
      <c r="AT717" s="422"/>
      <c r="AU717" s="422"/>
      <c r="AV717" s="422"/>
      <c r="AW717" s="51"/>
      <c r="AX717" s="52"/>
    </row>
    <row r="718" spans="1:50" ht="19.899999999999999" customHeight="1" thickBot="1" x14ac:dyDescent="0.2">
      <c r="A718" s="506" t="s">
        <v>328</v>
      </c>
      <c r="B718" s="482"/>
      <c r="C718" s="482"/>
      <c r="D718" s="482"/>
      <c r="E718" s="482"/>
      <c r="F718" s="482"/>
      <c r="G718" s="423" t="s">
        <v>447</v>
      </c>
      <c r="H718" s="424"/>
      <c r="I718" s="424"/>
      <c r="J718" s="424"/>
      <c r="K718" s="424"/>
      <c r="L718" s="424"/>
      <c r="M718" s="424"/>
      <c r="N718" s="424"/>
      <c r="O718" s="424"/>
      <c r="P718" s="424"/>
      <c r="Q718" s="482" t="s">
        <v>329</v>
      </c>
      <c r="R718" s="482"/>
      <c r="S718" s="482"/>
      <c r="T718" s="482"/>
      <c r="U718" s="482"/>
      <c r="V718" s="482"/>
      <c r="W718" s="592" t="s">
        <v>448</v>
      </c>
      <c r="X718" s="593"/>
      <c r="Y718" s="593"/>
      <c r="Z718" s="593"/>
      <c r="AA718" s="593"/>
      <c r="AB718" s="593"/>
      <c r="AC718" s="593"/>
      <c r="AD718" s="593"/>
      <c r="AE718" s="593"/>
      <c r="AF718" s="593"/>
      <c r="AG718" s="482" t="s">
        <v>330</v>
      </c>
      <c r="AH718" s="482"/>
      <c r="AI718" s="482"/>
      <c r="AJ718" s="482"/>
      <c r="AK718" s="482"/>
      <c r="AL718" s="482"/>
      <c r="AM718" s="446" t="s">
        <v>495</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412</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413</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474</v>
      </c>
      <c r="H760" s="514"/>
      <c r="I760" s="514"/>
      <c r="J760" s="514"/>
      <c r="K760" s="515"/>
      <c r="L760" s="507" t="s">
        <v>475</v>
      </c>
      <c r="M760" s="508"/>
      <c r="N760" s="508"/>
      <c r="O760" s="508"/>
      <c r="P760" s="508"/>
      <c r="Q760" s="508"/>
      <c r="R760" s="508"/>
      <c r="S760" s="508"/>
      <c r="T760" s="508"/>
      <c r="U760" s="508"/>
      <c r="V760" s="508"/>
      <c r="W760" s="508"/>
      <c r="X760" s="509"/>
      <c r="Y760" s="469">
        <v>38</v>
      </c>
      <c r="Z760" s="470"/>
      <c r="AA760" s="470"/>
      <c r="AB760" s="669"/>
      <c r="AC760" s="513" t="s">
        <v>474</v>
      </c>
      <c r="AD760" s="514"/>
      <c r="AE760" s="514"/>
      <c r="AF760" s="514"/>
      <c r="AG760" s="515"/>
      <c r="AH760" s="507" t="s">
        <v>512</v>
      </c>
      <c r="AI760" s="508"/>
      <c r="AJ760" s="508"/>
      <c r="AK760" s="508"/>
      <c r="AL760" s="508"/>
      <c r="AM760" s="508"/>
      <c r="AN760" s="508"/>
      <c r="AO760" s="508"/>
      <c r="AP760" s="508"/>
      <c r="AQ760" s="508"/>
      <c r="AR760" s="508"/>
      <c r="AS760" s="508"/>
      <c r="AT760" s="509"/>
      <c r="AU760" s="469">
        <v>4.5</v>
      </c>
      <c r="AV760" s="470"/>
      <c r="AW760" s="470"/>
      <c r="AX760" s="471"/>
    </row>
    <row r="761" spans="1:50" ht="24.75" customHeight="1" x14ac:dyDescent="0.15">
      <c r="A761" s="479"/>
      <c r="B761" s="480"/>
      <c r="C761" s="480"/>
      <c r="D761" s="480"/>
      <c r="E761" s="480"/>
      <c r="F761" s="481"/>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86" t="s">
        <v>22</v>
      </c>
      <c r="H770" s="687"/>
      <c r="I770" s="687"/>
      <c r="J770" s="687"/>
      <c r="K770" s="687"/>
      <c r="L770" s="688"/>
      <c r="M770" s="689"/>
      <c r="N770" s="689"/>
      <c r="O770" s="689"/>
      <c r="P770" s="689"/>
      <c r="Q770" s="689"/>
      <c r="R770" s="689"/>
      <c r="S770" s="689"/>
      <c r="T770" s="689"/>
      <c r="U770" s="689"/>
      <c r="V770" s="689"/>
      <c r="W770" s="689"/>
      <c r="X770" s="690"/>
      <c r="Y770" s="691">
        <f>SUM(Y760:AB769)</f>
        <v>38</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4.5</v>
      </c>
      <c r="AV770" s="692"/>
      <c r="AW770" s="692"/>
      <c r="AX770" s="694"/>
    </row>
    <row r="771" spans="1:50" ht="30" hidden="1" customHeight="1" x14ac:dyDescent="0.15">
      <c r="A771" s="479"/>
      <c r="B771" s="480"/>
      <c r="C771" s="480"/>
      <c r="D771" s="480"/>
      <c r="E771" s="480"/>
      <c r="F771" s="481"/>
      <c r="G771" s="466" t="s">
        <v>415</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414</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69"/>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x14ac:dyDescent="0.15">
      <c r="A784" s="479"/>
      <c r="B784" s="480"/>
      <c r="C784" s="480"/>
      <c r="D784" s="480"/>
      <c r="E784" s="480"/>
      <c r="F784" s="481"/>
      <c r="G784" s="466" t="s">
        <v>416</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417</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x14ac:dyDescent="0.15">
      <c r="A797" s="479"/>
      <c r="B797" s="480"/>
      <c r="C797" s="480"/>
      <c r="D797" s="480"/>
      <c r="E797" s="480"/>
      <c r="F797" s="481"/>
      <c r="G797" s="466" t="s">
        <v>380</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311</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x14ac:dyDescent="0.2">
      <c r="A810" s="781" t="s">
        <v>276</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386</v>
      </c>
      <c r="K815" s="201"/>
      <c r="L815" s="201"/>
      <c r="M815" s="201"/>
      <c r="N815" s="201"/>
      <c r="O815" s="201"/>
      <c r="P815" s="279" t="s">
        <v>350</v>
      </c>
      <c r="Q815" s="279"/>
      <c r="R815" s="279"/>
      <c r="S815" s="279"/>
      <c r="T815" s="279"/>
      <c r="U815" s="279"/>
      <c r="V815" s="279"/>
      <c r="W815" s="279"/>
      <c r="X815" s="279"/>
      <c r="Y815" s="218" t="s">
        <v>382</v>
      </c>
      <c r="Z815" s="217"/>
      <c r="AA815" s="217"/>
      <c r="AB815" s="217"/>
      <c r="AC815" s="94" t="s">
        <v>349</v>
      </c>
      <c r="AD815" s="94"/>
      <c r="AE815" s="94"/>
      <c r="AF815" s="94"/>
      <c r="AG815" s="94"/>
      <c r="AH815" s="218" t="s">
        <v>366</v>
      </c>
      <c r="AI815" s="744"/>
      <c r="AJ815" s="744"/>
      <c r="AK815" s="744"/>
      <c r="AL815" s="744" t="s">
        <v>23</v>
      </c>
      <c r="AM815" s="744"/>
      <c r="AN815" s="744"/>
      <c r="AO815" s="826"/>
      <c r="AP815" s="220" t="s">
        <v>387</v>
      </c>
      <c r="AQ815" s="220"/>
      <c r="AR815" s="220"/>
      <c r="AS815" s="220"/>
      <c r="AT815" s="220"/>
      <c r="AU815" s="220"/>
      <c r="AV815" s="220"/>
      <c r="AW815" s="220"/>
      <c r="AX815" s="220"/>
    </row>
    <row r="816" spans="1:50" ht="42.75" customHeight="1" x14ac:dyDescent="0.15">
      <c r="A816" s="225">
        <v>1</v>
      </c>
      <c r="B816" s="225">
        <v>1</v>
      </c>
      <c r="C816" s="221" t="s">
        <v>476</v>
      </c>
      <c r="D816" s="203"/>
      <c r="E816" s="203"/>
      <c r="F816" s="203"/>
      <c r="G816" s="203"/>
      <c r="H816" s="203"/>
      <c r="I816" s="203"/>
      <c r="J816" s="204">
        <v>1010401006924</v>
      </c>
      <c r="K816" s="205"/>
      <c r="L816" s="205"/>
      <c r="M816" s="205"/>
      <c r="N816" s="205"/>
      <c r="O816" s="205"/>
      <c r="P816" s="222" t="s">
        <v>475</v>
      </c>
      <c r="Q816" s="206"/>
      <c r="R816" s="206"/>
      <c r="S816" s="206"/>
      <c r="T816" s="206"/>
      <c r="U816" s="206"/>
      <c r="V816" s="206"/>
      <c r="W816" s="206"/>
      <c r="X816" s="206"/>
      <c r="Y816" s="207">
        <v>38</v>
      </c>
      <c r="Z816" s="208"/>
      <c r="AA816" s="208"/>
      <c r="AB816" s="209"/>
      <c r="AC816" s="210" t="s">
        <v>477</v>
      </c>
      <c r="AD816" s="210"/>
      <c r="AE816" s="210"/>
      <c r="AF816" s="210"/>
      <c r="AG816" s="210"/>
      <c r="AH816" s="211">
        <v>3</v>
      </c>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386</v>
      </c>
      <c r="K848" s="94"/>
      <c r="L848" s="94"/>
      <c r="M848" s="94"/>
      <c r="N848" s="94"/>
      <c r="O848" s="94"/>
      <c r="P848" s="218" t="s">
        <v>350</v>
      </c>
      <c r="Q848" s="218"/>
      <c r="R848" s="218"/>
      <c r="S848" s="218"/>
      <c r="T848" s="218"/>
      <c r="U848" s="218"/>
      <c r="V848" s="218"/>
      <c r="W848" s="218"/>
      <c r="X848" s="218"/>
      <c r="Y848" s="218" t="s">
        <v>382</v>
      </c>
      <c r="Z848" s="217"/>
      <c r="AA848" s="217"/>
      <c r="AB848" s="217"/>
      <c r="AC848" s="94" t="s">
        <v>349</v>
      </c>
      <c r="AD848" s="94"/>
      <c r="AE848" s="94"/>
      <c r="AF848" s="94"/>
      <c r="AG848" s="94"/>
      <c r="AH848" s="218" t="s">
        <v>366</v>
      </c>
      <c r="AI848" s="217"/>
      <c r="AJ848" s="217"/>
      <c r="AK848" s="217"/>
      <c r="AL848" s="217" t="s">
        <v>23</v>
      </c>
      <c r="AM848" s="217"/>
      <c r="AN848" s="217"/>
      <c r="AO848" s="219"/>
      <c r="AP848" s="220" t="s">
        <v>429</v>
      </c>
      <c r="AQ848" s="220"/>
      <c r="AR848" s="220"/>
      <c r="AS848" s="220"/>
      <c r="AT848" s="220"/>
      <c r="AU848" s="220"/>
      <c r="AV848" s="220"/>
      <c r="AW848" s="220"/>
      <c r="AX848" s="220"/>
    </row>
    <row r="849" spans="1:50" ht="66" customHeight="1" x14ac:dyDescent="0.15">
      <c r="A849" s="225">
        <v>1</v>
      </c>
      <c r="B849" s="225">
        <v>1</v>
      </c>
      <c r="C849" s="221" t="s">
        <v>478</v>
      </c>
      <c r="D849" s="203"/>
      <c r="E849" s="203"/>
      <c r="F849" s="203"/>
      <c r="G849" s="203"/>
      <c r="H849" s="203"/>
      <c r="I849" s="203"/>
      <c r="J849" s="204">
        <v>7011101051544</v>
      </c>
      <c r="K849" s="205"/>
      <c r="L849" s="205"/>
      <c r="M849" s="205"/>
      <c r="N849" s="205"/>
      <c r="O849" s="205"/>
      <c r="P849" s="222" t="s">
        <v>513</v>
      </c>
      <c r="Q849" s="206"/>
      <c r="R849" s="206"/>
      <c r="S849" s="206"/>
      <c r="T849" s="206"/>
      <c r="U849" s="206"/>
      <c r="V849" s="206"/>
      <c r="W849" s="206"/>
      <c r="X849" s="206"/>
      <c r="Y849" s="207">
        <v>4.5</v>
      </c>
      <c r="Z849" s="208"/>
      <c r="AA849" s="208"/>
      <c r="AB849" s="209"/>
      <c r="AC849" s="210" t="s">
        <v>511</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54.75" customHeight="1" x14ac:dyDescent="0.15">
      <c r="A850" s="225">
        <v>2</v>
      </c>
      <c r="B850" s="225">
        <v>1</v>
      </c>
      <c r="C850" s="221" t="s">
        <v>479</v>
      </c>
      <c r="D850" s="203"/>
      <c r="E850" s="203"/>
      <c r="F850" s="203"/>
      <c r="G850" s="203"/>
      <c r="H850" s="203"/>
      <c r="I850" s="203"/>
      <c r="J850" s="204">
        <v>9010001001855</v>
      </c>
      <c r="K850" s="205"/>
      <c r="L850" s="205"/>
      <c r="M850" s="205"/>
      <c r="N850" s="205"/>
      <c r="O850" s="205"/>
      <c r="P850" s="222" t="s">
        <v>482</v>
      </c>
      <c r="Q850" s="206"/>
      <c r="R850" s="206"/>
      <c r="S850" s="206"/>
      <c r="T850" s="206"/>
      <c r="U850" s="206"/>
      <c r="V850" s="206"/>
      <c r="W850" s="206"/>
      <c r="X850" s="206"/>
      <c r="Y850" s="207">
        <v>0.5</v>
      </c>
      <c r="Z850" s="208"/>
      <c r="AA850" s="208"/>
      <c r="AB850" s="209"/>
      <c r="AC850" s="210" t="s">
        <v>494</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7.5" customHeight="1" x14ac:dyDescent="0.15">
      <c r="A851" s="225">
        <v>3</v>
      </c>
      <c r="B851" s="225">
        <v>1</v>
      </c>
      <c r="C851" s="221" t="s">
        <v>480</v>
      </c>
      <c r="D851" s="203"/>
      <c r="E851" s="203"/>
      <c r="F851" s="203"/>
      <c r="G851" s="203"/>
      <c r="H851" s="203"/>
      <c r="I851" s="203"/>
      <c r="J851" s="204">
        <v>8011101022206</v>
      </c>
      <c r="K851" s="205"/>
      <c r="L851" s="205"/>
      <c r="M851" s="205"/>
      <c r="N851" s="205"/>
      <c r="O851" s="205"/>
      <c r="P851" s="222" t="s">
        <v>483</v>
      </c>
      <c r="Q851" s="206"/>
      <c r="R851" s="206"/>
      <c r="S851" s="206"/>
      <c r="T851" s="206"/>
      <c r="U851" s="206"/>
      <c r="V851" s="206"/>
      <c r="W851" s="206"/>
      <c r="X851" s="206"/>
      <c r="Y851" s="207">
        <v>0.3</v>
      </c>
      <c r="Z851" s="208"/>
      <c r="AA851" s="208"/>
      <c r="AB851" s="209"/>
      <c r="AC851" s="210" t="s">
        <v>494</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71.25" customHeight="1" x14ac:dyDescent="0.15">
      <c r="A852" s="225">
        <v>4</v>
      </c>
      <c r="B852" s="225">
        <v>1</v>
      </c>
      <c r="C852" s="221" t="s">
        <v>481</v>
      </c>
      <c r="D852" s="203"/>
      <c r="E852" s="203"/>
      <c r="F852" s="203"/>
      <c r="G852" s="203"/>
      <c r="H852" s="203"/>
      <c r="I852" s="203"/>
      <c r="J852" s="204">
        <v>30117041006876</v>
      </c>
      <c r="K852" s="205"/>
      <c r="L852" s="205"/>
      <c r="M852" s="205"/>
      <c r="N852" s="205"/>
      <c r="O852" s="205"/>
      <c r="P852" s="222" t="s">
        <v>484</v>
      </c>
      <c r="Q852" s="206"/>
      <c r="R852" s="206"/>
      <c r="S852" s="206"/>
      <c r="T852" s="206"/>
      <c r="U852" s="206"/>
      <c r="V852" s="206"/>
      <c r="W852" s="206"/>
      <c r="X852" s="206"/>
      <c r="Y852" s="207">
        <v>0.3</v>
      </c>
      <c r="Z852" s="208"/>
      <c r="AA852" s="208"/>
      <c r="AB852" s="209"/>
      <c r="AC852" s="210" t="s">
        <v>494</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386</v>
      </c>
      <c r="K881" s="94"/>
      <c r="L881" s="94"/>
      <c r="M881" s="94"/>
      <c r="N881" s="94"/>
      <c r="O881" s="94"/>
      <c r="P881" s="218" t="s">
        <v>350</v>
      </c>
      <c r="Q881" s="218"/>
      <c r="R881" s="218"/>
      <c r="S881" s="218"/>
      <c r="T881" s="218"/>
      <c r="U881" s="218"/>
      <c r="V881" s="218"/>
      <c r="W881" s="218"/>
      <c r="X881" s="218"/>
      <c r="Y881" s="218" t="s">
        <v>382</v>
      </c>
      <c r="Z881" s="217"/>
      <c r="AA881" s="217"/>
      <c r="AB881" s="217"/>
      <c r="AC881" s="94" t="s">
        <v>349</v>
      </c>
      <c r="AD881" s="94"/>
      <c r="AE881" s="94"/>
      <c r="AF881" s="94"/>
      <c r="AG881" s="94"/>
      <c r="AH881" s="218" t="s">
        <v>366</v>
      </c>
      <c r="AI881" s="217"/>
      <c r="AJ881" s="217"/>
      <c r="AK881" s="217"/>
      <c r="AL881" s="217" t="s">
        <v>23</v>
      </c>
      <c r="AM881" s="217"/>
      <c r="AN881" s="217"/>
      <c r="AO881" s="219"/>
      <c r="AP881" s="220" t="s">
        <v>429</v>
      </c>
      <c r="AQ881" s="220"/>
      <c r="AR881" s="220"/>
      <c r="AS881" s="220"/>
      <c r="AT881" s="220"/>
      <c r="AU881" s="220"/>
      <c r="AV881" s="220"/>
      <c r="AW881" s="220"/>
      <c r="AX881" s="220"/>
    </row>
    <row r="882" spans="1:50" ht="30" customHeight="1" x14ac:dyDescent="0.15">
      <c r="A882" s="225">
        <v>1</v>
      </c>
      <c r="B882" s="225">
        <v>1</v>
      </c>
      <c r="C882" s="221" t="s">
        <v>485</v>
      </c>
      <c r="D882" s="203"/>
      <c r="E882" s="203"/>
      <c r="F882" s="203"/>
      <c r="G882" s="203"/>
      <c r="H882" s="203"/>
      <c r="I882" s="203"/>
      <c r="J882" s="204">
        <v>9010005003609</v>
      </c>
      <c r="K882" s="205"/>
      <c r="L882" s="205"/>
      <c r="M882" s="205"/>
      <c r="N882" s="205"/>
      <c r="O882" s="205"/>
      <c r="P882" s="222" t="s">
        <v>493</v>
      </c>
      <c r="Q882" s="206"/>
      <c r="R882" s="206"/>
      <c r="S882" s="206"/>
      <c r="T882" s="206"/>
      <c r="U882" s="206"/>
      <c r="V882" s="206"/>
      <c r="W882" s="206"/>
      <c r="X882" s="206"/>
      <c r="Y882" s="207">
        <v>7.1928000000000006E-2</v>
      </c>
      <c r="Z882" s="208"/>
      <c r="AA882" s="208"/>
      <c r="AB882" s="209"/>
      <c r="AC882" s="210" t="s">
        <v>494</v>
      </c>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x14ac:dyDescent="0.15">
      <c r="A883" s="225">
        <v>2</v>
      </c>
      <c r="B883" s="225">
        <v>1</v>
      </c>
      <c r="C883" s="221" t="s">
        <v>486</v>
      </c>
      <c r="D883" s="203"/>
      <c r="E883" s="203"/>
      <c r="F883" s="203"/>
      <c r="G883" s="203"/>
      <c r="H883" s="203"/>
      <c r="I883" s="203"/>
      <c r="J883" s="204">
        <v>1020005003540</v>
      </c>
      <c r="K883" s="205"/>
      <c r="L883" s="205"/>
      <c r="M883" s="205"/>
      <c r="N883" s="205"/>
      <c r="O883" s="205"/>
      <c r="P883" s="222" t="s">
        <v>493</v>
      </c>
      <c r="Q883" s="206"/>
      <c r="R883" s="206"/>
      <c r="S883" s="206"/>
      <c r="T883" s="206"/>
      <c r="U883" s="206"/>
      <c r="V883" s="206"/>
      <c r="W883" s="206"/>
      <c r="X883" s="206"/>
      <c r="Y883" s="207">
        <v>3.9739999999999998E-2</v>
      </c>
      <c r="Z883" s="208"/>
      <c r="AA883" s="208"/>
      <c r="AB883" s="209"/>
      <c r="AC883" s="210" t="s">
        <v>494</v>
      </c>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x14ac:dyDescent="0.15">
      <c r="A884" s="225">
        <v>3</v>
      </c>
      <c r="B884" s="225">
        <v>1</v>
      </c>
      <c r="C884" s="221" t="s">
        <v>492</v>
      </c>
      <c r="D884" s="203"/>
      <c r="E884" s="203"/>
      <c r="F884" s="203"/>
      <c r="G884" s="203"/>
      <c r="H884" s="203"/>
      <c r="I884" s="203"/>
      <c r="J884" s="204">
        <v>6180001056935</v>
      </c>
      <c r="K884" s="205"/>
      <c r="L884" s="205"/>
      <c r="M884" s="205"/>
      <c r="N884" s="205"/>
      <c r="O884" s="205"/>
      <c r="P884" s="222" t="s">
        <v>493</v>
      </c>
      <c r="Q884" s="206"/>
      <c r="R884" s="206"/>
      <c r="S884" s="206"/>
      <c r="T884" s="206"/>
      <c r="U884" s="206"/>
      <c r="V884" s="206"/>
      <c r="W884" s="206"/>
      <c r="X884" s="206"/>
      <c r="Y884" s="207">
        <v>0</v>
      </c>
      <c r="Z884" s="208"/>
      <c r="AA884" s="208"/>
      <c r="AB884" s="209"/>
      <c r="AC884" s="210" t="s">
        <v>494</v>
      </c>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x14ac:dyDescent="0.15">
      <c r="A885" s="225">
        <v>4</v>
      </c>
      <c r="B885" s="225">
        <v>1</v>
      </c>
      <c r="C885" s="221" t="s">
        <v>487</v>
      </c>
      <c r="D885" s="203"/>
      <c r="E885" s="203"/>
      <c r="F885" s="203"/>
      <c r="G885" s="203"/>
      <c r="H885" s="203"/>
      <c r="I885" s="203"/>
      <c r="J885" s="204">
        <v>2050005000410</v>
      </c>
      <c r="K885" s="205"/>
      <c r="L885" s="205"/>
      <c r="M885" s="205"/>
      <c r="N885" s="205"/>
      <c r="O885" s="205"/>
      <c r="P885" s="222" t="s">
        <v>493</v>
      </c>
      <c r="Q885" s="206"/>
      <c r="R885" s="206"/>
      <c r="S885" s="206"/>
      <c r="T885" s="206"/>
      <c r="U885" s="206"/>
      <c r="V885" s="206"/>
      <c r="W885" s="206"/>
      <c r="X885" s="206"/>
      <c r="Y885" s="207">
        <v>0</v>
      </c>
      <c r="Z885" s="208"/>
      <c r="AA885" s="208"/>
      <c r="AB885" s="209"/>
      <c r="AC885" s="210" t="s">
        <v>494</v>
      </c>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customHeight="1" x14ac:dyDescent="0.15">
      <c r="A886" s="225">
        <v>5</v>
      </c>
      <c r="B886" s="225">
        <v>1</v>
      </c>
      <c r="C886" s="221" t="s">
        <v>488</v>
      </c>
      <c r="D886" s="203"/>
      <c r="E886" s="203"/>
      <c r="F886" s="203"/>
      <c r="G886" s="203"/>
      <c r="H886" s="203"/>
      <c r="I886" s="203"/>
      <c r="J886" s="204">
        <v>2030005000610</v>
      </c>
      <c r="K886" s="205"/>
      <c r="L886" s="205"/>
      <c r="M886" s="205"/>
      <c r="N886" s="205"/>
      <c r="O886" s="205"/>
      <c r="P886" s="222" t="s">
        <v>493</v>
      </c>
      <c r="Q886" s="206"/>
      <c r="R886" s="206"/>
      <c r="S886" s="206"/>
      <c r="T886" s="206"/>
      <c r="U886" s="206"/>
      <c r="V886" s="206"/>
      <c r="W886" s="206"/>
      <c r="X886" s="206"/>
      <c r="Y886" s="207">
        <v>0</v>
      </c>
      <c r="Z886" s="208"/>
      <c r="AA886" s="208"/>
      <c r="AB886" s="209"/>
      <c r="AC886" s="210" t="s">
        <v>494</v>
      </c>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customHeight="1" x14ac:dyDescent="0.15">
      <c r="A887" s="225">
        <v>6</v>
      </c>
      <c r="B887" s="225">
        <v>1</v>
      </c>
      <c r="C887" s="221" t="s">
        <v>491</v>
      </c>
      <c r="D887" s="203"/>
      <c r="E887" s="203"/>
      <c r="F887" s="203"/>
      <c r="G887" s="203"/>
      <c r="H887" s="203"/>
      <c r="I887" s="203"/>
      <c r="J887" s="204">
        <v>3290001007302</v>
      </c>
      <c r="K887" s="205"/>
      <c r="L887" s="205"/>
      <c r="M887" s="205"/>
      <c r="N887" s="205"/>
      <c r="O887" s="205"/>
      <c r="P887" s="222" t="s">
        <v>493</v>
      </c>
      <c r="Q887" s="206"/>
      <c r="R887" s="206"/>
      <c r="S887" s="206"/>
      <c r="T887" s="206"/>
      <c r="U887" s="206"/>
      <c r="V887" s="206"/>
      <c r="W887" s="206"/>
      <c r="X887" s="206"/>
      <c r="Y887" s="207">
        <v>0</v>
      </c>
      <c r="Z887" s="208"/>
      <c r="AA887" s="208"/>
      <c r="AB887" s="209"/>
      <c r="AC887" s="210" t="s">
        <v>494</v>
      </c>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customHeight="1" x14ac:dyDescent="0.15">
      <c r="A888" s="225">
        <v>7</v>
      </c>
      <c r="B888" s="225">
        <v>1</v>
      </c>
      <c r="C888" s="221" t="s">
        <v>489</v>
      </c>
      <c r="D888" s="203"/>
      <c r="E888" s="203"/>
      <c r="F888" s="203"/>
      <c r="G888" s="203"/>
      <c r="H888" s="203"/>
      <c r="I888" s="203"/>
      <c r="J888" s="204">
        <v>7090005000344</v>
      </c>
      <c r="K888" s="205"/>
      <c r="L888" s="205"/>
      <c r="M888" s="205"/>
      <c r="N888" s="205"/>
      <c r="O888" s="205"/>
      <c r="P888" s="222" t="s">
        <v>493</v>
      </c>
      <c r="Q888" s="206"/>
      <c r="R888" s="206"/>
      <c r="S888" s="206"/>
      <c r="T888" s="206"/>
      <c r="U888" s="206"/>
      <c r="V888" s="206"/>
      <c r="W888" s="206"/>
      <c r="X888" s="206"/>
      <c r="Y888" s="207">
        <v>0</v>
      </c>
      <c r="Z888" s="208"/>
      <c r="AA888" s="208"/>
      <c r="AB888" s="209"/>
      <c r="AC888" s="210" t="s">
        <v>494</v>
      </c>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customHeight="1" x14ac:dyDescent="0.15">
      <c r="A889" s="225">
        <v>8</v>
      </c>
      <c r="B889" s="225">
        <v>1</v>
      </c>
      <c r="C889" s="221" t="s">
        <v>490</v>
      </c>
      <c r="D889" s="203"/>
      <c r="E889" s="203"/>
      <c r="F889" s="203"/>
      <c r="G889" s="203"/>
      <c r="H889" s="203"/>
      <c r="I889" s="203"/>
      <c r="J889" s="204">
        <v>4100001002312</v>
      </c>
      <c r="K889" s="205"/>
      <c r="L889" s="205"/>
      <c r="M889" s="205"/>
      <c r="N889" s="205"/>
      <c r="O889" s="205"/>
      <c r="P889" s="222" t="s">
        <v>493</v>
      </c>
      <c r="Q889" s="206"/>
      <c r="R889" s="206"/>
      <c r="S889" s="206"/>
      <c r="T889" s="206"/>
      <c r="U889" s="206"/>
      <c r="V889" s="206"/>
      <c r="W889" s="206"/>
      <c r="X889" s="206"/>
      <c r="Y889" s="207">
        <v>0</v>
      </c>
      <c r="Z889" s="208"/>
      <c r="AA889" s="208"/>
      <c r="AB889" s="209"/>
      <c r="AC889" s="210" t="s">
        <v>494</v>
      </c>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customHeight="1" x14ac:dyDescent="0.15">
      <c r="A890" s="225">
        <v>9</v>
      </c>
      <c r="B890" s="225">
        <v>1</v>
      </c>
      <c r="C890" s="221" t="s">
        <v>500</v>
      </c>
      <c r="D890" s="203"/>
      <c r="E890" s="203"/>
      <c r="F890" s="203"/>
      <c r="G890" s="203"/>
      <c r="H890" s="203"/>
      <c r="I890" s="203"/>
      <c r="J890" s="204">
        <v>1490005005985</v>
      </c>
      <c r="K890" s="205"/>
      <c r="L890" s="205"/>
      <c r="M890" s="205"/>
      <c r="N890" s="205"/>
      <c r="O890" s="205"/>
      <c r="P890" s="222" t="s">
        <v>493</v>
      </c>
      <c r="Q890" s="206"/>
      <c r="R890" s="206"/>
      <c r="S890" s="206"/>
      <c r="T890" s="206"/>
      <c r="U890" s="206"/>
      <c r="V890" s="206"/>
      <c r="W890" s="206"/>
      <c r="X890" s="206"/>
      <c r="Y890" s="207">
        <v>0</v>
      </c>
      <c r="Z890" s="208"/>
      <c r="AA890" s="208"/>
      <c r="AB890" s="209"/>
      <c r="AC890" s="210" t="s">
        <v>494</v>
      </c>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customHeight="1" x14ac:dyDescent="0.15">
      <c r="A891" s="225">
        <v>10</v>
      </c>
      <c r="B891" s="225">
        <v>1</v>
      </c>
      <c r="C891" s="221" t="s">
        <v>501</v>
      </c>
      <c r="D891" s="203"/>
      <c r="E891" s="203"/>
      <c r="F891" s="203"/>
      <c r="G891" s="203"/>
      <c r="H891" s="203"/>
      <c r="I891" s="203"/>
      <c r="J891" s="204">
        <v>6410001001074</v>
      </c>
      <c r="K891" s="205"/>
      <c r="L891" s="205"/>
      <c r="M891" s="205"/>
      <c r="N891" s="205"/>
      <c r="O891" s="205"/>
      <c r="P891" s="222" t="s">
        <v>493</v>
      </c>
      <c r="Q891" s="206"/>
      <c r="R891" s="206"/>
      <c r="S891" s="206"/>
      <c r="T891" s="206"/>
      <c r="U891" s="206"/>
      <c r="V891" s="206"/>
      <c r="W891" s="206"/>
      <c r="X891" s="206"/>
      <c r="Y891" s="207">
        <v>0</v>
      </c>
      <c r="Z891" s="208"/>
      <c r="AA891" s="208"/>
      <c r="AB891" s="209"/>
      <c r="AC891" s="210" t="s">
        <v>494</v>
      </c>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386</v>
      </c>
      <c r="K914" s="94"/>
      <c r="L914" s="94"/>
      <c r="M914" s="94"/>
      <c r="N914" s="94"/>
      <c r="O914" s="94"/>
      <c r="P914" s="218" t="s">
        <v>350</v>
      </c>
      <c r="Q914" s="218"/>
      <c r="R914" s="218"/>
      <c r="S914" s="218"/>
      <c r="T914" s="218"/>
      <c r="U914" s="218"/>
      <c r="V914" s="218"/>
      <c r="W914" s="218"/>
      <c r="X914" s="218"/>
      <c r="Y914" s="218" t="s">
        <v>382</v>
      </c>
      <c r="Z914" s="217"/>
      <c r="AA914" s="217"/>
      <c r="AB914" s="217"/>
      <c r="AC914" s="94" t="s">
        <v>349</v>
      </c>
      <c r="AD914" s="94"/>
      <c r="AE914" s="94"/>
      <c r="AF914" s="94"/>
      <c r="AG914" s="94"/>
      <c r="AH914" s="218" t="s">
        <v>366</v>
      </c>
      <c r="AI914" s="217"/>
      <c r="AJ914" s="217"/>
      <c r="AK914" s="217"/>
      <c r="AL914" s="217" t="s">
        <v>23</v>
      </c>
      <c r="AM914" s="217"/>
      <c r="AN914" s="217"/>
      <c r="AO914" s="219"/>
      <c r="AP914" s="220" t="s">
        <v>429</v>
      </c>
      <c r="AQ914" s="220"/>
      <c r="AR914" s="220"/>
      <c r="AS914" s="220"/>
      <c r="AT914" s="220"/>
      <c r="AU914" s="220"/>
      <c r="AV914" s="220"/>
      <c r="AW914" s="220"/>
      <c r="AX914" s="220"/>
    </row>
    <row r="915" spans="1:50" ht="30" hidden="1" customHeight="1" x14ac:dyDescent="0.15">
      <c r="A915" s="225">
        <v>1</v>
      </c>
      <c r="B915" s="225">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386</v>
      </c>
      <c r="K947" s="94"/>
      <c r="L947" s="94"/>
      <c r="M947" s="94"/>
      <c r="N947" s="94"/>
      <c r="O947" s="94"/>
      <c r="P947" s="218" t="s">
        <v>350</v>
      </c>
      <c r="Q947" s="218"/>
      <c r="R947" s="218"/>
      <c r="S947" s="218"/>
      <c r="T947" s="218"/>
      <c r="U947" s="218"/>
      <c r="V947" s="218"/>
      <c r="W947" s="218"/>
      <c r="X947" s="218"/>
      <c r="Y947" s="218" t="s">
        <v>382</v>
      </c>
      <c r="Z947" s="217"/>
      <c r="AA947" s="217"/>
      <c r="AB947" s="217"/>
      <c r="AC947" s="94" t="s">
        <v>349</v>
      </c>
      <c r="AD947" s="94"/>
      <c r="AE947" s="94"/>
      <c r="AF947" s="94"/>
      <c r="AG947" s="94"/>
      <c r="AH947" s="218" t="s">
        <v>366</v>
      </c>
      <c r="AI947" s="217"/>
      <c r="AJ947" s="217"/>
      <c r="AK947" s="217"/>
      <c r="AL947" s="217" t="s">
        <v>23</v>
      </c>
      <c r="AM947" s="217"/>
      <c r="AN947" s="217"/>
      <c r="AO947" s="219"/>
      <c r="AP947" s="220" t="s">
        <v>429</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386</v>
      </c>
      <c r="K980" s="94"/>
      <c r="L980" s="94"/>
      <c r="M980" s="94"/>
      <c r="N980" s="94"/>
      <c r="O980" s="94"/>
      <c r="P980" s="218" t="s">
        <v>350</v>
      </c>
      <c r="Q980" s="218"/>
      <c r="R980" s="218"/>
      <c r="S980" s="218"/>
      <c r="T980" s="218"/>
      <c r="U980" s="218"/>
      <c r="V980" s="218"/>
      <c r="W980" s="218"/>
      <c r="X980" s="218"/>
      <c r="Y980" s="218" t="s">
        <v>382</v>
      </c>
      <c r="Z980" s="217"/>
      <c r="AA980" s="217"/>
      <c r="AB980" s="217"/>
      <c r="AC980" s="94" t="s">
        <v>349</v>
      </c>
      <c r="AD980" s="94"/>
      <c r="AE980" s="94"/>
      <c r="AF980" s="94"/>
      <c r="AG980" s="94"/>
      <c r="AH980" s="218" t="s">
        <v>366</v>
      </c>
      <c r="AI980" s="217"/>
      <c r="AJ980" s="217"/>
      <c r="AK980" s="217"/>
      <c r="AL980" s="217" t="s">
        <v>23</v>
      </c>
      <c r="AM980" s="217"/>
      <c r="AN980" s="217"/>
      <c r="AO980" s="219"/>
      <c r="AP980" s="220" t="s">
        <v>429</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386</v>
      </c>
      <c r="K1013" s="94"/>
      <c r="L1013" s="94"/>
      <c r="M1013" s="94"/>
      <c r="N1013" s="94"/>
      <c r="O1013" s="94"/>
      <c r="P1013" s="218" t="s">
        <v>350</v>
      </c>
      <c r="Q1013" s="218"/>
      <c r="R1013" s="218"/>
      <c r="S1013" s="218"/>
      <c r="T1013" s="218"/>
      <c r="U1013" s="218"/>
      <c r="V1013" s="218"/>
      <c r="W1013" s="218"/>
      <c r="X1013" s="218"/>
      <c r="Y1013" s="218" t="s">
        <v>382</v>
      </c>
      <c r="Z1013" s="217"/>
      <c r="AA1013" s="217"/>
      <c r="AB1013" s="217"/>
      <c r="AC1013" s="94" t="s">
        <v>349</v>
      </c>
      <c r="AD1013" s="94"/>
      <c r="AE1013" s="94"/>
      <c r="AF1013" s="94"/>
      <c r="AG1013" s="94"/>
      <c r="AH1013" s="218" t="s">
        <v>366</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386</v>
      </c>
      <c r="K1046" s="94"/>
      <c r="L1046" s="94"/>
      <c r="M1046" s="94"/>
      <c r="N1046" s="94"/>
      <c r="O1046" s="94"/>
      <c r="P1046" s="218" t="s">
        <v>350</v>
      </c>
      <c r="Q1046" s="218"/>
      <c r="R1046" s="218"/>
      <c r="S1046" s="218"/>
      <c r="T1046" s="218"/>
      <c r="U1046" s="218"/>
      <c r="V1046" s="218"/>
      <c r="W1046" s="218"/>
      <c r="X1046" s="218"/>
      <c r="Y1046" s="218" t="s">
        <v>382</v>
      </c>
      <c r="Z1046" s="217"/>
      <c r="AA1046" s="217"/>
      <c r="AB1046" s="217"/>
      <c r="AC1046" s="94" t="s">
        <v>349</v>
      </c>
      <c r="AD1046" s="94"/>
      <c r="AE1046" s="94"/>
      <c r="AF1046" s="94"/>
      <c r="AG1046" s="94"/>
      <c r="AH1046" s="218" t="s">
        <v>366</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428</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377</v>
      </c>
      <c r="D1080" s="229"/>
      <c r="E1080" s="94" t="s">
        <v>376</v>
      </c>
      <c r="F1080" s="229"/>
      <c r="G1080" s="229"/>
      <c r="H1080" s="229"/>
      <c r="I1080" s="229"/>
      <c r="J1080" s="94" t="s">
        <v>386</v>
      </c>
      <c r="K1080" s="94"/>
      <c r="L1080" s="94"/>
      <c r="M1080" s="94"/>
      <c r="N1080" s="94"/>
      <c r="O1080" s="94"/>
      <c r="P1080" s="218" t="s">
        <v>31</v>
      </c>
      <c r="Q1080" s="218"/>
      <c r="R1080" s="218"/>
      <c r="S1080" s="218"/>
      <c r="T1080" s="218"/>
      <c r="U1080" s="218"/>
      <c r="V1080" s="218"/>
      <c r="W1080" s="218"/>
      <c r="X1080" s="218"/>
      <c r="Y1080" s="94" t="s">
        <v>389</v>
      </c>
      <c r="Z1080" s="229"/>
      <c r="AA1080" s="229"/>
      <c r="AB1080" s="229"/>
      <c r="AC1080" s="94" t="s">
        <v>349</v>
      </c>
      <c r="AD1080" s="94"/>
      <c r="AE1080" s="94"/>
      <c r="AF1080" s="94"/>
      <c r="AG1080" s="94"/>
      <c r="AH1080" s="218" t="s">
        <v>366</v>
      </c>
      <c r="AI1080" s="217"/>
      <c r="AJ1080" s="217"/>
      <c r="AK1080" s="217"/>
      <c r="AL1080" s="217" t="s">
        <v>23</v>
      </c>
      <c r="AM1080" s="217"/>
      <c r="AN1080" s="217"/>
      <c r="AO1080" s="230"/>
      <c r="AP1080" s="220" t="s">
        <v>430</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1995" priority="11201">
      <formula>IF(RIGHT(TEXT(AK14,"0.#"),1)=".",FALSE,TRUE)</formula>
    </cfRule>
    <cfRule type="expression" dxfId="1994" priority="11202">
      <formula>IF(RIGHT(TEXT(AK14,"0.#"),1)=".",TRUE,FALSE)</formula>
    </cfRule>
  </conditionalFormatting>
  <conditionalFormatting sqref="AE23">
    <cfRule type="expression" dxfId="1993" priority="11191">
      <formula>IF(RIGHT(TEXT(AE23,"0.#"),1)=".",FALSE,TRUE)</formula>
    </cfRule>
    <cfRule type="expression" dxfId="1992" priority="11192">
      <formula>IF(RIGHT(TEXT(AE23,"0.#"),1)=".",TRUE,FALSE)</formula>
    </cfRule>
  </conditionalFormatting>
  <conditionalFormatting sqref="L105">
    <cfRule type="expression" dxfId="1991" priority="11083">
      <formula>IF(RIGHT(TEXT(L105,"0.#"),1)=".",FALSE,TRUE)</formula>
    </cfRule>
    <cfRule type="expression" dxfId="1990" priority="11084">
      <formula>IF(RIGHT(TEXT(L105,"0.#"),1)=".",TRUE,FALSE)</formula>
    </cfRule>
  </conditionalFormatting>
  <conditionalFormatting sqref="L110">
    <cfRule type="expression" dxfId="1989" priority="11081">
      <formula>IF(RIGHT(TEXT(L110,"0.#"),1)=".",FALSE,TRUE)</formula>
    </cfRule>
    <cfRule type="expression" dxfId="1988" priority="11082">
      <formula>IF(RIGHT(TEXT(L110,"0.#"),1)=".",TRUE,FALSE)</formula>
    </cfRule>
  </conditionalFormatting>
  <conditionalFormatting sqref="R110">
    <cfRule type="expression" dxfId="1987" priority="11079">
      <formula>IF(RIGHT(TEXT(R110,"0.#"),1)=".",FALSE,TRUE)</formula>
    </cfRule>
    <cfRule type="expression" dxfId="1986" priority="11080">
      <formula>IF(RIGHT(TEXT(R110,"0.#"),1)=".",TRUE,FALSE)</formula>
    </cfRule>
  </conditionalFormatting>
  <conditionalFormatting sqref="P18:AX18">
    <cfRule type="expression" dxfId="1985" priority="11077">
      <formula>IF(RIGHT(TEXT(P18,"0.#"),1)=".",FALSE,TRUE)</formula>
    </cfRule>
    <cfRule type="expression" dxfId="1984" priority="11078">
      <formula>IF(RIGHT(TEXT(P18,"0.#"),1)=".",TRUE,FALSE)</formula>
    </cfRule>
  </conditionalFormatting>
  <conditionalFormatting sqref="Y761">
    <cfRule type="expression" dxfId="1983" priority="11073">
      <formula>IF(RIGHT(TEXT(Y761,"0.#"),1)=".",FALSE,TRUE)</formula>
    </cfRule>
    <cfRule type="expression" dxfId="1982" priority="11074">
      <formula>IF(RIGHT(TEXT(Y761,"0.#"),1)=".",TRUE,FALSE)</formula>
    </cfRule>
  </conditionalFormatting>
  <conditionalFormatting sqref="Y770">
    <cfRule type="expression" dxfId="1981" priority="11069">
      <formula>IF(RIGHT(TEXT(Y770,"0.#"),1)=".",FALSE,TRUE)</formula>
    </cfRule>
    <cfRule type="expression" dxfId="1980" priority="11070">
      <formula>IF(RIGHT(TEXT(Y770,"0.#"),1)=".",TRUE,FALSE)</formula>
    </cfRule>
  </conditionalFormatting>
  <conditionalFormatting sqref="Y801:Y808 Y799 Y788:Y795 Y786 Y775:Y782 Y773">
    <cfRule type="expression" dxfId="1979" priority="10851">
      <formula>IF(RIGHT(TEXT(Y773,"0.#"),1)=".",FALSE,TRUE)</formula>
    </cfRule>
    <cfRule type="expression" dxfId="1978" priority="10852">
      <formula>IF(RIGHT(TEXT(Y773,"0.#"),1)=".",TRUE,FALSE)</formula>
    </cfRule>
  </conditionalFormatting>
  <conditionalFormatting sqref="AK16:AQ17 AK15:AX15 P13:AX13">
    <cfRule type="expression" dxfId="1977" priority="10899">
      <formula>IF(RIGHT(TEXT(P13,"0.#"),1)=".",FALSE,TRUE)</formula>
    </cfRule>
    <cfRule type="expression" dxfId="1976" priority="10900">
      <formula>IF(RIGHT(TEXT(P13,"0.#"),1)=".",TRUE,FALSE)</formula>
    </cfRule>
  </conditionalFormatting>
  <conditionalFormatting sqref="P19:AJ19">
    <cfRule type="expression" dxfId="1975" priority="10897">
      <formula>IF(RIGHT(TEXT(P19,"0.#"),1)=".",FALSE,TRUE)</formula>
    </cfRule>
    <cfRule type="expression" dxfId="1974" priority="10898">
      <formula>IF(RIGHT(TEXT(P19,"0.#"),1)=".",TRUE,FALSE)</formula>
    </cfRule>
  </conditionalFormatting>
  <conditionalFormatting sqref="AE74 AQ74">
    <cfRule type="expression" dxfId="1973" priority="10889">
      <formula>IF(RIGHT(TEXT(AE74,"0.#"),1)=".",FALSE,TRUE)</formula>
    </cfRule>
    <cfRule type="expression" dxfId="1972" priority="10890">
      <formula>IF(RIGHT(TEXT(AE74,"0.#"),1)=".",TRUE,FALSE)</formula>
    </cfRule>
  </conditionalFormatting>
  <conditionalFormatting sqref="L106:L109 L104">
    <cfRule type="expression" dxfId="1971" priority="10883">
      <formula>IF(RIGHT(TEXT(L104,"0.#"),1)=".",FALSE,TRUE)</formula>
    </cfRule>
    <cfRule type="expression" dxfId="1970" priority="10884">
      <formula>IF(RIGHT(TEXT(L104,"0.#"),1)=".",TRUE,FALSE)</formula>
    </cfRule>
  </conditionalFormatting>
  <conditionalFormatting sqref="R104">
    <cfRule type="expression" dxfId="1969" priority="10879">
      <formula>IF(RIGHT(TEXT(R104,"0.#"),1)=".",FALSE,TRUE)</formula>
    </cfRule>
    <cfRule type="expression" dxfId="1968" priority="10880">
      <formula>IF(RIGHT(TEXT(R104,"0.#"),1)=".",TRUE,FALSE)</formula>
    </cfRule>
  </conditionalFormatting>
  <conditionalFormatting sqref="R105:R109">
    <cfRule type="expression" dxfId="1967" priority="10877">
      <formula>IF(RIGHT(TEXT(R105,"0.#"),1)=".",FALSE,TRUE)</formula>
    </cfRule>
    <cfRule type="expression" dxfId="1966" priority="10878">
      <formula>IF(RIGHT(TEXT(R105,"0.#"),1)=".",TRUE,FALSE)</formula>
    </cfRule>
  </conditionalFormatting>
  <conditionalFormatting sqref="Y762:Y769 Y760">
    <cfRule type="expression" dxfId="1965" priority="10875">
      <formula>IF(RIGHT(TEXT(Y760,"0.#"),1)=".",FALSE,TRUE)</formula>
    </cfRule>
    <cfRule type="expression" dxfId="1964" priority="10876">
      <formula>IF(RIGHT(TEXT(Y760,"0.#"),1)=".",TRUE,FALSE)</formula>
    </cfRule>
  </conditionalFormatting>
  <conditionalFormatting sqref="AU761">
    <cfRule type="expression" dxfId="1963" priority="10873">
      <formula>IF(RIGHT(TEXT(AU761,"0.#"),1)=".",FALSE,TRUE)</formula>
    </cfRule>
    <cfRule type="expression" dxfId="1962" priority="10874">
      <formula>IF(RIGHT(TEXT(AU761,"0.#"),1)=".",TRUE,FALSE)</formula>
    </cfRule>
  </conditionalFormatting>
  <conditionalFormatting sqref="AU770">
    <cfRule type="expression" dxfId="1961" priority="10871">
      <formula>IF(RIGHT(TEXT(AU770,"0.#"),1)=".",FALSE,TRUE)</formula>
    </cfRule>
    <cfRule type="expression" dxfId="1960" priority="10872">
      <formula>IF(RIGHT(TEXT(AU770,"0.#"),1)=".",TRUE,FALSE)</formula>
    </cfRule>
  </conditionalFormatting>
  <conditionalFormatting sqref="AU762:AU769 AU760">
    <cfRule type="expression" dxfId="1959" priority="10869">
      <formula>IF(RIGHT(TEXT(AU760,"0.#"),1)=".",FALSE,TRUE)</formula>
    </cfRule>
    <cfRule type="expression" dxfId="1958" priority="10870">
      <formula>IF(RIGHT(TEXT(AU760,"0.#"),1)=".",TRUE,FALSE)</formula>
    </cfRule>
  </conditionalFormatting>
  <conditionalFormatting sqref="Y800 Y787 Y774">
    <cfRule type="expression" dxfId="1957" priority="10855">
      <formula>IF(RIGHT(TEXT(Y774,"0.#"),1)=".",FALSE,TRUE)</formula>
    </cfRule>
    <cfRule type="expression" dxfId="1956" priority="10856">
      <formula>IF(RIGHT(TEXT(Y774,"0.#"),1)=".",TRUE,FALSE)</formula>
    </cfRule>
  </conditionalFormatting>
  <conditionalFormatting sqref="Y809 Y796 Y783">
    <cfRule type="expression" dxfId="1955" priority="10853">
      <formula>IF(RIGHT(TEXT(Y783,"0.#"),1)=".",FALSE,TRUE)</formula>
    </cfRule>
    <cfRule type="expression" dxfId="1954" priority="10854">
      <formula>IF(RIGHT(TEXT(Y783,"0.#"),1)=".",TRUE,FALSE)</formula>
    </cfRule>
  </conditionalFormatting>
  <conditionalFormatting sqref="AU800 AU787 AU774">
    <cfRule type="expression" dxfId="1953" priority="10849">
      <formula>IF(RIGHT(TEXT(AU774,"0.#"),1)=".",FALSE,TRUE)</formula>
    </cfRule>
    <cfRule type="expression" dxfId="1952" priority="10850">
      <formula>IF(RIGHT(TEXT(AU774,"0.#"),1)=".",TRUE,FALSE)</formula>
    </cfRule>
  </conditionalFormatting>
  <conditionalFormatting sqref="AU809 AU796 AU783">
    <cfRule type="expression" dxfId="1951" priority="10847">
      <formula>IF(RIGHT(TEXT(AU783,"0.#"),1)=".",FALSE,TRUE)</formula>
    </cfRule>
    <cfRule type="expression" dxfId="1950" priority="10848">
      <formula>IF(RIGHT(TEXT(AU783,"0.#"),1)=".",TRUE,FALSE)</formula>
    </cfRule>
  </conditionalFormatting>
  <conditionalFormatting sqref="AU801:AU808 AU799 AU788:AU795 AU786 AU775:AU782 AU773">
    <cfRule type="expression" dxfId="1949" priority="10845">
      <formula>IF(RIGHT(TEXT(AU773,"0.#"),1)=".",FALSE,TRUE)</formula>
    </cfRule>
    <cfRule type="expression" dxfId="1948" priority="10846">
      <formula>IF(RIGHT(TEXT(AU773,"0.#"),1)=".",TRUE,FALSE)</formula>
    </cfRule>
  </conditionalFormatting>
  <conditionalFormatting sqref="AM60">
    <cfRule type="expression" dxfId="1947" priority="10499">
      <formula>IF(RIGHT(TEXT(AM60,"0.#"),1)=".",FALSE,TRUE)</formula>
    </cfRule>
    <cfRule type="expression" dxfId="1946" priority="10500">
      <formula>IF(RIGHT(TEXT(AM60,"0.#"),1)=".",TRUE,FALSE)</formula>
    </cfRule>
  </conditionalFormatting>
  <conditionalFormatting sqref="AE40">
    <cfRule type="expression" dxfId="1945" priority="10567">
      <formula>IF(RIGHT(TEXT(AE40,"0.#"),1)=".",FALSE,TRUE)</formula>
    </cfRule>
    <cfRule type="expression" dxfId="1944" priority="10568">
      <formula>IF(RIGHT(TEXT(AE40,"0.#"),1)=".",TRUE,FALSE)</formula>
    </cfRule>
  </conditionalFormatting>
  <conditionalFormatting sqref="AI40">
    <cfRule type="expression" dxfId="1943" priority="10565">
      <formula>IF(RIGHT(TEXT(AI40,"0.#"),1)=".",FALSE,TRUE)</formula>
    </cfRule>
    <cfRule type="expression" dxfId="1942" priority="10566">
      <formula>IF(RIGHT(TEXT(AI40,"0.#"),1)=".",TRUE,FALSE)</formula>
    </cfRule>
  </conditionalFormatting>
  <conditionalFormatting sqref="AM25">
    <cfRule type="expression" dxfId="1941" priority="10645">
      <formula>IF(RIGHT(TEXT(AM25,"0.#"),1)=".",FALSE,TRUE)</formula>
    </cfRule>
    <cfRule type="expression" dxfId="1940" priority="10646">
      <formula>IF(RIGHT(TEXT(AM25,"0.#"),1)=".",TRUE,FALSE)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P15:V17">
    <cfRule type="expression" dxfId="9" priority="9">
      <formula>IF(RIGHT(TEXT(P15,"0.#"),1)=".",FALSE,TRUE)</formula>
    </cfRule>
    <cfRule type="expression" dxfId="8" priority="10">
      <formula>IF(RIGHT(TEXT(P15,"0.#"),1)=".",TRUE,FALSE)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5:AC17">
    <cfRule type="expression" dxfId="5" priority="5">
      <formula>IF(RIGHT(TEXT(W15,"0.#"),1)=".",FALSE,TRUE)</formula>
    </cfRule>
    <cfRule type="expression" dxfId="4" priority="6">
      <formula>IF(RIGHT(TEXT(W15,"0.#"),1)=".",TRUE,FALSE)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7" manualBreakCount="7">
    <brk id="87" max="49" man="1"/>
    <brk id="110" max="49" man="1"/>
    <brk id="680" max="49" man="1"/>
    <brk id="698"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66675</xdr:colOff>
                    <xdr:row>72</xdr:row>
                    <xdr:rowOff>57150</xdr:rowOff>
                  </from>
                  <to>
                    <xdr:col>57</xdr:col>
                    <xdr:colOff>552450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19:O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433</v>
      </c>
      <c r="H2" s="13" t="str">
        <f>IF(G2="","",F2)</f>
        <v>一般会計</v>
      </c>
      <c r="I2" s="13" t="str">
        <f>IF(H2="","",IF(I1&lt;&gt;"",CONCATENATE(I1,"、",H2),H2))</f>
        <v>一般会計</v>
      </c>
      <c r="K2" s="14" t="s">
        <v>229</v>
      </c>
      <c r="L2" s="15"/>
      <c r="M2" s="13" t="str">
        <f>IF(L2="","",K2)</f>
        <v/>
      </c>
      <c r="N2" s="13" t="str">
        <f>IF(M2="","",IF(N1&lt;&gt;"",CONCATENATE(N1,"、",M2),M2))</f>
        <v/>
      </c>
      <c r="O2" s="13"/>
      <c r="P2" s="12" t="s">
        <v>198</v>
      </c>
      <c r="Q2" s="17" t="s">
        <v>433</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419</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391</v>
      </c>
      <c r="W4" s="32" t="s">
        <v>279</v>
      </c>
      <c r="Y4" s="32" t="s">
        <v>80</v>
      </c>
      <c r="Z4" s="30"/>
      <c r="AA4" s="32" t="s">
        <v>81</v>
      </c>
      <c r="AB4" s="31"/>
      <c r="AC4" s="32" t="s">
        <v>264</v>
      </c>
      <c r="AD4" s="28"/>
      <c r="AE4" s="36" t="s">
        <v>303</v>
      </c>
      <c r="AF4" s="30"/>
      <c r="AG4" s="49" t="s">
        <v>381</v>
      </c>
      <c r="AI4" s="46" t="s">
        <v>424</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v>
      </c>
      <c r="T5" s="13"/>
      <c r="W5" s="32" t="s">
        <v>422</v>
      </c>
      <c r="Y5" s="32" t="s">
        <v>82</v>
      </c>
      <c r="Z5" s="30"/>
      <c r="AA5" s="32" t="s">
        <v>83</v>
      </c>
      <c r="AB5" s="31"/>
      <c r="AC5" s="32" t="s">
        <v>306</v>
      </c>
      <c r="AD5" s="31"/>
      <c r="AE5" s="36" t="s">
        <v>304</v>
      </c>
      <c r="AF5" s="30"/>
      <c r="AG5" s="49" t="s">
        <v>373</v>
      </c>
      <c r="AI5" s="49" t="s">
        <v>425</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36" t="s">
        <v>305</v>
      </c>
      <c r="AF6" s="30"/>
      <c r="AG6" s="49" t="s">
        <v>374</v>
      </c>
      <c r="AI6" s="46" t="s">
        <v>427</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423</v>
      </c>
      <c r="B10" s="15"/>
      <c r="C10" s="13" t="str">
        <f t="shared" si="0"/>
        <v/>
      </c>
      <c r="D10" s="13" t="str">
        <f t="shared" si="8"/>
        <v/>
      </c>
      <c r="F10" s="18" t="s">
        <v>243</v>
      </c>
      <c r="G10" s="17"/>
      <c r="H10" s="13" t="str">
        <f t="shared" si="1"/>
        <v/>
      </c>
      <c r="I10" s="13" t="str">
        <f t="shared" si="5"/>
        <v>一般会計</v>
      </c>
      <c r="K10" s="14" t="s">
        <v>431</v>
      </c>
      <c r="L10" s="15"/>
      <c r="M10" s="13" t="str">
        <f t="shared" si="2"/>
        <v/>
      </c>
      <c r="N10" s="13" t="str">
        <f t="shared" si="6"/>
        <v/>
      </c>
      <c r="O10" s="13"/>
      <c r="P10" s="13" t="str">
        <f>S8</f>
        <v>直接実施</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433</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2016-07-12T01:52:07Z</cp:lastPrinted>
  <dcterms:created xsi:type="dcterms:W3CDTF">2012-03-13T00:50:25Z</dcterms:created>
  <dcterms:modified xsi:type="dcterms:W3CDTF">2016-07-20T06:28:05Z</dcterms:modified>
</cp:coreProperties>
</file>