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miyazawahiroaki\AppData\Local\FinalCode\Work\FC\EXCEL_003\"/>
    </mc:Choice>
  </mc:AlternateContent>
  <xr:revisionPtr revIDLastSave="0" documentId="13_ncr:1_{2388D213-8793-4588-ADD2-7B05E06F17FC}" xr6:coauthVersionLast="36" xr6:coauthVersionMax="36" xr10:uidLastSave="{00000000-0000-0000-0000-000000000000}"/>
  <bookViews>
    <workbookView xWindow="0" yWindow="0" windowWidth="20490" windowHeight="67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<sst xmlns="http://schemas.openxmlformats.org/spreadsheetml/2006/main" count="2917" uniqueCount="648">
  <si>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</si>
  <si>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</si>
  <si>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</si>
  <si>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</si>
  <si>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</si>
  <si>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</si>
  <si>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</si>
  <si>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</si>
  <si>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</si>
  <si>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</si>
  <si>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</si>
  <si>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</si>
  <si>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</si>
  <si>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</si>
  <si>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</si>
  <si>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</si>
  <si>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</si>
  <si>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</si>
  <si>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</si>
  <si>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</si>
  <si>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</si>
  <si>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</si>
  <si>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</si>
  <si>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</si>
  <si>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</si>
  <si>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</si>
  <si>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</si>
  <si>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</si>
  <si>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</si>
  <si>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</si>
  <si>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</si>
  <si>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</si>
  <si>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</si>
  <si>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</si>
  <si>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</si>
  <si>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</si>
  <si>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</si>
  <si>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</si>
  <si>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</si>
  <si>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</si>
  <si>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</si>
  <si>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</si>
  <si>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</si>
  <si>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</si>
  <si>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</si>
  <si>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</si>
  <si>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</si>
  <si>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</si>
  <si>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</si>
  <si>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</si>
  <si>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</si>
  <si>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</si>
  <si>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</si>
  <si>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</si>
  <si>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</si>
  <si>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</si>
  <si>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</si>
  <si>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</si>
  <si>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</si>
  <si>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</si>
  <si>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</si>
  <si>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</si>
  <si>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</si>
  <si>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</si>
  <si>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</si>
  <si>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</si>
  <si>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</si>
  <si>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</si>
  <si>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</si>
  <si>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</si>
  <si>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</si>
  <si>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</si>
  <si>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</si>
  <si>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</si>
  <si>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</si>
  <si>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</si>
  <si>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</si>
  <si>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</si>
  <si>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</si>
  <si>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</si>
  <si>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</si>
  <si>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</si>
  <si>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</si>
  <si>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</si>
  <si>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</si>
  <si>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</si>
  <si>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</si>
  <si>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</si>
  <si>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</si>
  <si>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</si>
  <si>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</si>
  <si>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</si>
  <si>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</si>
  <si>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</si>
  <si>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</si>
  <si>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</si>
  <si>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</si>
  <si>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</si>
  <si>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</si>
  <si>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</si>
  <si>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</si>
  <si>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</si>
  <si>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</si>
  <si>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</si>
  <si>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</si>
  <si>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</si>
  <si>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</si>
  <si>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</si>
  <si>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</si>
  <si>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</si>
  <si>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</si>
  <si>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</si>
  <si>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</si>
  <si>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</si>
  <si>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</si>
  <si>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</si>
  <si>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</si>
  <si>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</si>
  <si>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</si>
  <si>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</si>
  <si>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</si>
  <si>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</si>
  <si>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</si>
  <si>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</si>
  <si>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</si>
  <si>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</si>
  <si>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</si>
  <si>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</si>
  <si>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</si>
  <si>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</si>
  <si>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</si>
  <si>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</si>
  <si>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</si>
  <si>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</si>
  <si>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</si>
  <si>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</si>
  <si>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</si>
  <si>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</si>
  <si>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</si>
  <si>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</si>
  <si>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</si>
  <si>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</si>
  <si>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</si>
  <si>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</si>
  <si>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</si>
  <si>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</si>
  <si>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</si>
  <si>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</si>
  <si>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</si>
  <si>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</si>
  <si>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</si>
  <si>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</si>
  <si>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</si>
  <si>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</si>
  <si>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</si>
  <si>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</si>
  <si>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</si>
  <si>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</si>
  <si>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</si>
  <si>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</si>
  <si>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</si>
  <si>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</si>
  <si>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</si>
  <si>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</si>
  <si>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</si>
  <si>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</si>
  <si>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</si>
  <si>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</si>
  <si>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</si>
  <si>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</si>
  <si>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</si>
  <si>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</si>
  <si>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</si>
  <si>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</si>
  <si>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</si>
  <si>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</si>
  <si>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</si>
  <si>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</si>
  <si>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</si>
  <si>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</si>
  <si>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</si>
  <si>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</si>
  <si>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</si>
  <si>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</si>
  <si>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</si>
  <si>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</si>
  <si>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</si>
  <si>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</si>
  <si>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</si>
  <si>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</si>
  <si>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</si>
  <si>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</si>
  <si>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</si>
  <si>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</si>
  <si>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</si>
  <si>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</si>
  <si>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</si>
  <si>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</si>
  <si>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</si>
  <si>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</si>
  <si>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</si>
  <si>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</si>
  <si>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</si>
  <si>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</si>
  <si>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</si>
  <si>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</si>
  <si>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</si>
  <si>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</si>
  <si>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</si>
  <si>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</si>
  <si>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</si>
  <si>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</si>
  <si>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</si>
  <si>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</si>
  <si>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</si>
  <si>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</si>
  <si>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</si>
  <si>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</si>
  <si>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</si>
  <si>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</si>
  <si>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</si>
  <si>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</si>
  <si>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</si>
  <si>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</si>
  <si>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</si>
  <si>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</si>
  <si>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</si>
  <si>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</si>
  <si>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</si>
  <si>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</si>
  <si>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</si>
  <si>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</si>
  <si>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</si>
  <si>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</si>
  <si>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</si>
  <si>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</si>
  <si>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</si>
  <si>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</si>
  <si>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</si>
  <si>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</si>
  <si>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</si>
  <si>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</si>
  <si>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</si>
  <si>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</si>
  <si>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</si>
  <si>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</si>
  <si>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</si>
  <si>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</si>
  <si>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</si>
  <si>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</si>
  <si>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</si>
  <si>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</si>
  <si>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</si>
  <si>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</si>
  <si>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</si>
  <si>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</si>
  <si>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</si>
  <si>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</si>
  <si>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</si>
  <si>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</si>
  <si>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</si>
  <si>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</si>
  <si>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</si>
  <si>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</si>
  <si>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</si>
  <si>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</si>
  <si>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</si>
  <si>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</si>
  <si>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</si>
  <si>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</si>
  <si>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</si>
  <si>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</si>
  <si>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</si>
  <si>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</si>
  <si>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</si>
  <si>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</si>
  <si>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</si>
  <si>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</si>
  <si>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</si>
  <si>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</si>
  <si>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</si>
  <si>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</si>
  <si>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</si>
  <si>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</si>
  <si>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</si>
  <si>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</si>
  <si>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</si>
  <si>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</si>
  <si>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</si>
  <si>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</si>
  <si>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</si>
  <si>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</si>
  <si>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</si>
  <si>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</si>
  <si>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</si>
  <si>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</si>
  <si>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</si>
  <si>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</si>
  <si>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</si>
  <si>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</si>
  <si>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</si>
  <si>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</si>
  <si>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</si>
  <si>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</si>
  <si>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</si>
  <si>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</si>
  <si>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</si>
  <si>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</si>
  <si>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</si>
  <si>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</si>
  <si>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</si>
  <si>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</si>
  <si>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</si>
  <si>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</si>
  <si>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</si>
  <si>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</si>
  <si>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</si>
  <si>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</si>
  <si>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</si>
  <si>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</si>
  <si>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</si>
  <si>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</si>
  <si>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</si>
  <si>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</si>
  <si>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</si>
  <si>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</si>
  <si>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</si>
  <si>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</si>
  <si>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</si>
  <si>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</si>
  <si>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</si>
  <si>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</si>
  <si>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</si>
  <si>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</si>
  <si>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</si>
  <si>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</si>
  <si>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</si>
  <si>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</si>
  <si>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</si>
  <si>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</si>
  <si>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</si>
  <si>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</si>
  <si>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</si>
  <si>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</si>
  <si>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</si>
  <si>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</si>
  <si>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</si>
  <si>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</si>
  <si>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</si>
  <si>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</si>
  <si>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</si>
  <si>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</si>
  <si>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</si>
  <si>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</si>
  <si>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</si>
  <si>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</si>
  <si>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</si>
  <si>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</si>
  <si>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</si>
  <si>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</si>
  <si>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</si>
  <si>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</si>
  <si>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</si>
  <si>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</si>
  <si>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</si>
  <si>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</si>
  <si>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</si>
  <si>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</si>
  <si>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</si>
  <si>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</si>
  <si>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</si>
  <si>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</si>
  <si>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</si>
  <si>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</si>
  <si>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</si>
  <si>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</si>
  <si>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</si>
  <si>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</si>
  <si>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</si>
  <si>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</si>
  <si>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</si>
  <si>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</si>
  <si>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</si>
  <si>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</si>
  <si>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</si>
  <si>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</si>
  <si>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</si>
  <si>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</si>
  <si>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</si>
  <si>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</si>
  <si>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</si>
  <si>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</si>
  <si>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</si>
  <si>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</si>
  <si>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</si>
  <si>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</si>
  <si>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</si>
  <si>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</si>
  <si>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</si>
  <si>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</si>
  <si>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</si>
  <si>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</si>
  <si>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</si>
  <si>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</si>
  <si>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</si>
  <si>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</si>
  <si>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</si>
  <si>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</si>
  <si>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</si>
  <si>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</si>
  <si>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</si>
  <si>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</si>
  <si>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</si>
  <si>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</si>
  <si>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</si>
  <si>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</si>
  <si>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</si>
  <si>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</si>
  <si>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</si>
  <si>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</si>
  <si>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</si>
  <si>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</si>
  <si>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</si>
  <si>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</si>
  <si>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</si>
  <si>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</si>
  <si>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</si>
  <si>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</si>
  <si>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</si>
  <si>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</si>
  <si>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</si>
  <si>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</si>
  <si>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</si>
  <si>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</si>
  <si>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</si>
  <si>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</si>
  <si>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</si>
  <si>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</si>
  <si>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</si>
  <si>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</si>
  <si>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</si>
  <si>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</si>
  <si>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</si>
  <si>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</si>
  <si>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</si>
  <si>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</si>
  <si>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</si>
  <si>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</si>
  <si>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</si>
  <si>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</si>
  <si>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</si>
  <si>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</si>
  <si>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</si>
  <si>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</si>
  <si>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</si>
  <si>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</si>
  <si>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</si>
  <si>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</si>
  <si>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</si>
  <si>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</si>
  <si>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</si>
  <si>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</si>
  <si>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</si>
  <si>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</si>
  <si>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</si>
  <si>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</si>
  <si>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</si>
  <si>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</si>
  <si>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</si>
  <si>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</si>
  <si>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</si>
  <si>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</si>
  <si>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</si>
  <si>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</si>
  <si>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</si>
  <si>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</si>
  <si>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</si>
  <si>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</si>
  <si>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</si>
  <si>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</si>
  <si>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</si>
  <si>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</si>
  <si>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</si>
  <si>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</si>
  <si>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</si>
  <si>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</si>
  <si>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</si>
  <si>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</si>
  <si>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</si>
  <si>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</si>
  <si>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</si>
  <si>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</si>
  <si>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</si>
  <si>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</si>
  <si>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</si>
  <si>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</si>
  <si>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</si>
  <si>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</si>
  <si>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</si>
  <si>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</si>
  <si>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</si>
  <si>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</si>
  <si>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</si>
  <si>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</si>
  <si>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</si>
  <si>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</si>
  <si>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</si>
  <si>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</si>
  <si>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</si>
  <si>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</si>
  <si>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</si>
  <si>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</si>
  <si>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</si>
  <si>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</si>
  <si>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</si>
  <si>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</si>
  <si>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</si>
  <si>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</si>
  <si>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</si>
  <si>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</si>
  <si>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</si>
  <si>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</si>
  <si>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</si>
  <si>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</si>
  <si>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</si>
  <si>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</si>
  <si>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</si>
  <si>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</si>
  <si>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</si>
  <si>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</si>
  <si>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</si>
  <si>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</si>
  <si>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</si>
  <si>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</si>
  <si>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</si>
  <si>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</si>
  <si>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</si>
  <si>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</si>
  <si>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</si>
  <si>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</si>
  <si>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</si>
  <si>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</si>
  <si>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</si>
  <si>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</si>
  <si>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</si>
  <si>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</si>
  <si>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</si>
  <si>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</si>
  <si>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</si>
  <si>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</si>
  <si>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</si>
  <si>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</si>
  <si>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</si>
  <si>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</si>
  <si>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</si>
  <si>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</si>
  <si>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</si>
  <si>
    <t>　消費税の円滑かつ適正な転嫁の確保のための消費税の転嫁を阻害する行為の是正等に関する特別措置法第4条，第6条，第14条，第15条</t>
    <phoneticPr fontId="5"/>
  </si>
  <si>
    <t>　消費税の円滑かつ適正な転嫁・価格表示に関する対策の基本的な方針（中間整理の具体化）（平成24年10月26日消費税の円滑かつ適正な転嫁に関する対策推進本部）</t>
    <phoneticPr fontId="5"/>
  </si>
  <si>
    <t>　消費税の転嫁拒否等の違反行為を受けることが多い中小事業者等は違反行為者に対し立場が弱く，自ら被害を申し出ることが期待できない実態がある。また，中小事業者等が消費税を円滑かつ適正に転嫁できる環境を整備するためには特措法違反行為に対する監視の範囲を最大限に広げる必要があり，そのためには，すべての事業者が違反被疑情報を申告できる機会を確保することが重要となる。そのため，中小企業庁と合同で悉皆的な書面調査を実施し転嫁拒否行為等について積極的な情報収集を行い，問題のある行為に対して迅速かつ厳正に対処することを目的としている。</t>
    <rPh sb="33" eb="35">
      <t>コウイ</t>
    </rPh>
    <rPh sb="184" eb="186">
      <t>チュウショウ</t>
    </rPh>
    <rPh sb="186" eb="189">
      <t>キギョウチョウ</t>
    </rPh>
    <rPh sb="190" eb="192">
      <t>ゴウドウ</t>
    </rPh>
    <rPh sb="236" eb="237">
      <t>タイ</t>
    </rPh>
    <rPh sb="239" eb="241">
      <t>ジンソク</t>
    </rPh>
    <rPh sb="253" eb="255">
      <t>モクテキ</t>
    </rPh>
    <phoneticPr fontId="5"/>
  </si>
  <si>
    <t>消費税転嫁等対策委託費</t>
    <rPh sb="0" eb="3">
      <t>ショウヒゼイ</t>
    </rPh>
    <rPh sb="3" eb="6">
      <t>テンカトウ</t>
    </rPh>
    <rPh sb="6" eb="8">
      <t>タイサク</t>
    </rPh>
    <rPh sb="8" eb="10">
      <t>イタク</t>
    </rPh>
    <rPh sb="10" eb="11">
      <t>ヒ</t>
    </rPh>
    <phoneticPr fontId="5"/>
  </si>
  <si>
    <t>万件</t>
    <rPh sb="0" eb="2">
      <t>マンケン</t>
    </rPh>
    <phoneticPr fontId="5"/>
  </si>
  <si>
    <t>円</t>
    <phoneticPr fontId="5"/>
  </si>
  <si>
    <t>　　/</t>
    <phoneticPr fontId="5"/>
  </si>
  <si>
    <t>　大規模書面調査を実施することによって，商品や役務（サービス）を供給している事業者が，取引先事業者（買手事業者）から消費税の転嫁拒否等の行為を受けていないかの情報を積極的に収集し，問題となる行為の是正につなげることは，消費税の円滑かつ適正な転嫁の確保に資する。</t>
    <rPh sb="1" eb="4">
      <t>ダイキボ</t>
    </rPh>
    <rPh sb="4" eb="6">
      <t>ショメン</t>
    </rPh>
    <rPh sb="6" eb="8">
      <t>チョウサ</t>
    </rPh>
    <rPh sb="9" eb="11">
      <t>ジッシ</t>
    </rPh>
    <rPh sb="20" eb="22">
      <t>ショウヒン</t>
    </rPh>
    <rPh sb="23" eb="25">
      <t>エキム</t>
    </rPh>
    <rPh sb="32" eb="34">
      <t>キョウキュウ</t>
    </rPh>
    <rPh sb="38" eb="41">
      <t>ジギョウシャ</t>
    </rPh>
    <rPh sb="43" eb="45">
      <t>トリヒキ</t>
    </rPh>
    <rPh sb="45" eb="46">
      <t>サキ</t>
    </rPh>
    <rPh sb="46" eb="49">
      <t>ジギョウシャ</t>
    </rPh>
    <rPh sb="50" eb="52">
      <t>カイテ</t>
    </rPh>
    <rPh sb="52" eb="55">
      <t>ジギョウシャ</t>
    </rPh>
    <rPh sb="58" eb="61">
      <t>ショウヒゼイ</t>
    </rPh>
    <rPh sb="62" eb="64">
      <t>テンカ</t>
    </rPh>
    <rPh sb="64" eb="67">
      <t>キョヒトウ</t>
    </rPh>
    <rPh sb="68" eb="70">
      <t>コウイ</t>
    </rPh>
    <rPh sb="71" eb="72">
      <t>ウ</t>
    </rPh>
    <rPh sb="79" eb="81">
      <t>ジョウホウ</t>
    </rPh>
    <rPh sb="82" eb="85">
      <t>セッキョクテキ</t>
    </rPh>
    <rPh sb="86" eb="88">
      <t>シュウシュウ</t>
    </rPh>
    <rPh sb="90" eb="92">
      <t>モンダイ</t>
    </rPh>
    <rPh sb="95" eb="97">
      <t>コウイ</t>
    </rPh>
    <rPh sb="98" eb="100">
      <t>ゼセイ</t>
    </rPh>
    <rPh sb="109" eb="112">
      <t>ショウヒゼイ</t>
    </rPh>
    <rPh sb="113" eb="115">
      <t>エンカツ</t>
    </rPh>
    <rPh sb="117" eb="119">
      <t>テキセイ</t>
    </rPh>
    <rPh sb="120" eb="122">
      <t>テンカ</t>
    </rPh>
    <rPh sb="123" eb="125">
      <t>カクホ</t>
    </rPh>
    <rPh sb="126" eb="127">
      <t>シ</t>
    </rPh>
    <phoneticPr fontId="5"/>
  </si>
  <si>
    <t>　書面調査実施に係る委託事業者の選定では，一般競争入札を行い，広く調達先を確保するなど，競争性を確保したものとしている。</t>
    <phoneticPr fontId="5"/>
  </si>
  <si>
    <t>－</t>
    <phoneticPr fontId="5"/>
  </si>
  <si>
    <t>　委託先事業者が再委託を行う際には，委託契約の締結の前に再委託の必要性や資金の流れについて確認を行い，また，支出額の確定検査を実施し，合理的な支出となっているか，厳正に確認している。</t>
    <phoneticPr fontId="5"/>
  </si>
  <si>
    <t>　事業者からの実績報告を検査し，事業目的に即して必要なものに限定されているか確認している。</t>
    <phoneticPr fontId="5"/>
  </si>
  <si>
    <t>　一般競争入札を行うことにより，競争性が確保されていることで，経費を想定よりも抑えることができたため。</t>
    <rPh sb="31" eb="33">
      <t>ケイヒ</t>
    </rPh>
    <rPh sb="34" eb="36">
      <t>ソウテイ</t>
    </rPh>
    <rPh sb="39" eb="40">
      <t>オサ</t>
    </rPh>
    <phoneticPr fontId="5"/>
  </si>
  <si>
    <t>　調査対象とされた全ての事業者に対して書面調査を実施しており，活動実績は見込みに見合っている。</t>
    <phoneticPr fontId="5"/>
  </si>
  <si>
    <t>　事件処理件数のうち，勧告及び指導した事案では，転嫁拒否等行為によって発生した被害額を回復させており，違反行為に対する是正措置が採られている。</t>
    <phoneticPr fontId="5"/>
  </si>
  <si>
    <t>経済産業省</t>
  </si>
  <si>
    <t>消費税転嫁状況監視・検査体制強化等事業</t>
    <rPh sb="0" eb="3">
      <t>ショウヒゼイ</t>
    </rPh>
    <rPh sb="3" eb="5">
      <t>テンカ</t>
    </rPh>
    <rPh sb="5" eb="7">
      <t>ジョウキョウ</t>
    </rPh>
    <rPh sb="7" eb="9">
      <t>カンシ</t>
    </rPh>
    <rPh sb="10" eb="12">
      <t>ケンサ</t>
    </rPh>
    <rPh sb="12" eb="14">
      <t>タイセイ</t>
    </rPh>
    <rPh sb="14" eb="17">
      <t>キョウカトウ</t>
    </rPh>
    <rPh sb="17" eb="19">
      <t>ジギョウ</t>
    </rPh>
    <phoneticPr fontId="5"/>
  </si>
  <si>
    <t>○</t>
  </si>
  <si>
    <t>無</t>
  </si>
  <si>
    <t>‐</t>
  </si>
  <si>
    <t>A.富士通株式会社</t>
    <rPh sb="2" eb="5">
      <t>フジツウ</t>
    </rPh>
    <rPh sb="5" eb="9">
      <t>カブシキガイシャ</t>
    </rPh>
    <phoneticPr fontId="5"/>
  </si>
  <si>
    <t>　消費税転嫁対策特別措置法に基づく調査業務等については，令和元年10月の消費税率10％への引上げを踏まえ，引き続き厳正な執行に取り組む必要があるところ，費用の支出について効率的な執行に努めるとともに，調査票の設計上の工夫，インターネットを利用した調査の実施，送付先の重複排除等，効率性と有効性を踏まえた大規模書面調査を実施している。</t>
    <rPh sb="1" eb="4">
      <t>ショウヒゼイ</t>
    </rPh>
    <rPh sb="4" eb="6">
      <t>テンカ</t>
    </rPh>
    <rPh sb="6" eb="8">
      <t>タイサク</t>
    </rPh>
    <rPh sb="8" eb="10">
      <t>トクベツ</t>
    </rPh>
    <rPh sb="10" eb="13">
      <t>ソチホウ</t>
    </rPh>
    <rPh sb="14" eb="15">
      <t>モト</t>
    </rPh>
    <rPh sb="17" eb="19">
      <t>チョウサ</t>
    </rPh>
    <rPh sb="19" eb="21">
      <t>ギョウム</t>
    </rPh>
    <rPh sb="21" eb="22">
      <t>トウ</t>
    </rPh>
    <rPh sb="28" eb="30">
      <t>レイワ</t>
    </rPh>
    <rPh sb="30" eb="32">
      <t>ガンネン</t>
    </rPh>
    <rPh sb="34" eb="35">
      <t>ガツ</t>
    </rPh>
    <rPh sb="36" eb="39">
      <t>ショウヒゼイ</t>
    </rPh>
    <rPh sb="39" eb="40">
      <t>リツ</t>
    </rPh>
    <rPh sb="45" eb="47">
      <t>ヒキア</t>
    </rPh>
    <rPh sb="49" eb="50">
      <t>フ</t>
    </rPh>
    <rPh sb="53" eb="54">
      <t>ヒ</t>
    </rPh>
    <rPh sb="55" eb="56">
      <t>ツヅ</t>
    </rPh>
    <rPh sb="57" eb="59">
      <t>ゲンセイ</t>
    </rPh>
    <rPh sb="60" eb="62">
      <t>シッコウ</t>
    </rPh>
    <rPh sb="63" eb="64">
      <t>ト</t>
    </rPh>
    <rPh sb="65" eb="66">
      <t>ク</t>
    </rPh>
    <rPh sb="67" eb="69">
      <t>ヒツヨウ</t>
    </rPh>
    <rPh sb="76" eb="78">
      <t>ヒヨウ</t>
    </rPh>
    <rPh sb="79" eb="81">
      <t>シシュツ</t>
    </rPh>
    <rPh sb="85" eb="88">
      <t>コウリツテキ</t>
    </rPh>
    <rPh sb="89" eb="91">
      <t>シッコウ</t>
    </rPh>
    <rPh sb="92" eb="93">
      <t>ツト</t>
    </rPh>
    <rPh sb="100" eb="103">
      <t>チョウサヒョウ</t>
    </rPh>
    <rPh sb="104" eb="106">
      <t>セッケイ</t>
    </rPh>
    <rPh sb="106" eb="107">
      <t>ジョウ</t>
    </rPh>
    <rPh sb="108" eb="110">
      <t>クフウ</t>
    </rPh>
    <rPh sb="119" eb="121">
      <t>リヨウ</t>
    </rPh>
    <rPh sb="123" eb="125">
      <t>チョウサ</t>
    </rPh>
    <rPh sb="126" eb="128">
      <t>ジッシ</t>
    </rPh>
    <rPh sb="129" eb="132">
      <t>ソウフサキ</t>
    </rPh>
    <rPh sb="133" eb="135">
      <t>チョウフク</t>
    </rPh>
    <rPh sb="135" eb="137">
      <t>ハイジョ</t>
    </rPh>
    <rPh sb="137" eb="138">
      <t>トウ</t>
    </rPh>
    <rPh sb="139" eb="142">
      <t>コウリツセイ</t>
    </rPh>
    <rPh sb="143" eb="146">
      <t>ユウコウセイ</t>
    </rPh>
    <rPh sb="147" eb="148">
      <t>フ</t>
    </rPh>
    <rPh sb="151" eb="154">
      <t>ダイキボ</t>
    </rPh>
    <rPh sb="154" eb="156">
      <t>ショメン</t>
    </rPh>
    <rPh sb="156" eb="158">
      <t>チョウサ</t>
    </rPh>
    <rPh sb="159" eb="161">
      <t>ジッシ</t>
    </rPh>
    <phoneticPr fontId="5"/>
  </si>
  <si>
    <t>－</t>
    <phoneticPr fontId="5"/>
  </si>
  <si>
    <t>－</t>
    <phoneticPr fontId="5"/>
  </si>
  <si>
    <t>－</t>
    <phoneticPr fontId="5"/>
  </si>
  <si>
    <t>新26-1</t>
    <rPh sb="0" eb="1">
      <t>シン</t>
    </rPh>
    <phoneticPr fontId="5"/>
  </si>
  <si>
    <t>0007</t>
    <phoneticPr fontId="5"/>
  </si>
  <si>
    <t>消費税転嫁対策委託費</t>
    <rPh sb="0" eb="3">
      <t>ショウヒゼイ</t>
    </rPh>
    <rPh sb="3" eb="5">
      <t>テンカ</t>
    </rPh>
    <rPh sb="5" eb="7">
      <t>タイサク</t>
    </rPh>
    <rPh sb="7" eb="9">
      <t>イタク</t>
    </rPh>
    <rPh sb="9" eb="10">
      <t>ヒ</t>
    </rPh>
    <phoneticPr fontId="5"/>
  </si>
  <si>
    <t>書面調査発送事業者のデータ抽出作業</t>
    <rPh sb="0" eb="2">
      <t>ショメン</t>
    </rPh>
    <rPh sb="2" eb="4">
      <t>チョウサ</t>
    </rPh>
    <rPh sb="4" eb="6">
      <t>ハッソウ</t>
    </rPh>
    <rPh sb="6" eb="9">
      <t>ジギョウシャ</t>
    </rPh>
    <rPh sb="13" eb="15">
      <t>チュウシュツ</t>
    </rPh>
    <rPh sb="15" eb="17">
      <t>サギョウ</t>
    </rPh>
    <phoneticPr fontId="5"/>
  </si>
  <si>
    <t>B.株式会社ビー・プロ</t>
    <rPh sb="2" eb="6">
      <t>カブシキガイシャ</t>
    </rPh>
    <phoneticPr fontId="5"/>
  </si>
  <si>
    <t>C.株式会社KDDIエボルバ</t>
    <rPh sb="2" eb="6">
      <t>カブシキガイシャ</t>
    </rPh>
    <phoneticPr fontId="5"/>
  </si>
  <si>
    <t>特定事業者向け書面調査に係るコールセンター業務</t>
    <rPh sb="0" eb="2">
      <t>トクテイ</t>
    </rPh>
    <rPh sb="2" eb="5">
      <t>ジギョウシャ</t>
    </rPh>
    <rPh sb="5" eb="6">
      <t>ム</t>
    </rPh>
    <rPh sb="7" eb="9">
      <t>ショメン</t>
    </rPh>
    <rPh sb="9" eb="11">
      <t>チョウサ</t>
    </rPh>
    <rPh sb="12" eb="13">
      <t>カカ</t>
    </rPh>
    <rPh sb="21" eb="23">
      <t>ギョウム</t>
    </rPh>
    <phoneticPr fontId="5"/>
  </si>
  <si>
    <t>特定事業者向け書面調査に係る調査票の回答入力業務</t>
    <rPh sb="0" eb="2">
      <t>トクテイ</t>
    </rPh>
    <rPh sb="2" eb="5">
      <t>ジギョウシャ</t>
    </rPh>
    <rPh sb="5" eb="6">
      <t>ム</t>
    </rPh>
    <rPh sb="7" eb="9">
      <t>ショメン</t>
    </rPh>
    <rPh sb="9" eb="11">
      <t>チョウサ</t>
    </rPh>
    <rPh sb="12" eb="13">
      <t>カカ</t>
    </rPh>
    <rPh sb="14" eb="17">
      <t>チョウサヒョウ</t>
    </rPh>
    <rPh sb="18" eb="20">
      <t>カイトウ</t>
    </rPh>
    <rPh sb="20" eb="22">
      <t>ニュウリョク</t>
    </rPh>
    <rPh sb="22" eb="24">
      <t>ギョウム</t>
    </rPh>
    <phoneticPr fontId="5"/>
  </si>
  <si>
    <t>D.株式会社帝国データバンクビジネスサービス</t>
    <rPh sb="2" eb="6">
      <t>カブシキガイシャ</t>
    </rPh>
    <rPh sb="6" eb="8">
      <t>テイコク</t>
    </rPh>
    <phoneticPr fontId="5"/>
  </si>
  <si>
    <t>E.メールソリューション・ジャパン株式会社</t>
    <rPh sb="17" eb="21">
      <t>カブシキガイシャ</t>
    </rPh>
    <phoneticPr fontId="5"/>
  </si>
  <si>
    <t>F. 株式会社アイネットサポート</t>
    <rPh sb="3" eb="7">
      <t>カブシキガイシャ</t>
    </rPh>
    <phoneticPr fontId="5"/>
  </si>
  <si>
    <t>特定供給事業者向け書面調査に係るコールセンター業務</t>
    <rPh sb="0" eb="2">
      <t>トクテイ</t>
    </rPh>
    <rPh sb="2" eb="4">
      <t>キョウキュウ</t>
    </rPh>
    <rPh sb="4" eb="7">
      <t>ジギョウシャ</t>
    </rPh>
    <rPh sb="7" eb="8">
      <t>ム</t>
    </rPh>
    <rPh sb="9" eb="11">
      <t>ショメン</t>
    </rPh>
    <rPh sb="11" eb="13">
      <t>チョウサ</t>
    </rPh>
    <rPh sb="14" eb="15">
      <t>カカ</t>
    </rPh>
    <rPh sb="23" eb="25">
      <t>ギョウム</t>
    </rPh>
    <phoneticPr fontId="5"/>
  </si>
  <si>
    <t>G.株式会社日比谷情報サービス</t>
    <rPh sb="2" eb="6">
      <t>カブシキガイシャ</t>
    </rPh>
    <rPh sb="6" eb="9">
      <t>ヒビヤ</t>
    </rPh>
    <rPh sb="9" eb="11">
      <t>ジョウホウ</t>
    </rPh>
    <phoneticPr fontId="5"/>
  </si>
  <si>
    <t>特定供給事業者向け書面調査に係る回答入力業務</t>
    <rPh sb="0" eb="2">
      <t>トクテイ</t>
    </rPh>
    <rPh sb="2" eb="4">
      <t>キョウキュウ</t>
    </rPh>
    <rPh sb="4" eb="7">
      <t>ジギョウシャ</t>
    </rPh>
    <rPh sb="7" eb="8">
      <t>ム</t>
    </rPh>
    <rPh sb="9" eb="11">
      <t>ショメン</t>
    </rPh>
    <rPh sb="11" eb="13">
      <t>チョウサ</t>
    </rPh>
    <rPh sb="14" eb="15">
      <t>カカ</t>
    </rPh>
    <rPh sb="16" eb="18">
      <t>カイトウ</t>
    </rPh>
    <rPh sb="18" eb="20">
      <t>ニュウリョク</t>
    </rPh>
    <rPh sb="20" eb="22">
      <t>ギョウム</t>
    </rPh>
    <phoneticPr fontId="5"/>
  </si>
  <si>
    <t>H.ナカバヤシ株式会社</t>
    <rPh sb="7" eb="9">
      <t>カブシキ</t>
    </rPh>
    <rPh sb="9" eb="11">
      <t>カイシャ</t>
    </rPh>
    <phoneticPr fontId="5"/>
  </si>
  <si>
    <t>特定供給事業者（個人向け）向け書面調査に係る印刷，封入及び発送業務</t>
    <rPh sb="0" eb="2">
      <t>トクテイ</t>
    </rPh>
    <rPh sb="2" eb="4">
      <t>キョウキュウ</t>
    </rPh>
    <rPh sb="4" eb="7">
      <t>ジギョウシャ</t>
    </rPh>
    <rPh sb="8" eb="10">
      <t>コジン</t>
    </rPh>
    <rPh sb="10" eb="11">
      <t>ム</t>
    </rPh>
    <rPh sb="13" eb="14">
      <t>ム</t>
    </rPh>
    <rPh sb="15" eb="17">
      <t>ショメン</t>
    </rPh>
    <rPh sb="17" eb="19">
      <t>チョウサ</t>
    </rPh>
    <rPh sb="20" eb="21">
      <t>カカ</t>
    </rPh>
    <rPh sb="22" eb="24">
      <t>インサツ</t>
    </rPh>
    <rPh sb="25" eb="27">
      <t>フウニュウ</t>
    </rPh>
    <rPh sb="27" eb="28">
      <t>オヨ</t>
    </rPh>
    <rPh sb="29" eb="31">
      <t>ハッソウ</t>
    </rPh>
    <rPh sb="31" eb="33">
      <t>ギョウム</t>
    </rPh>
    <phoneticPr fontId="5"/>
  </si>
  <si>
    <t>特定供給事業者（法人向け）向け書面調査に係る印刷，封入及び発送業務</t>
    <rPh sb="0" eb="2">
      <t>トクテイ</t>
    </rPh>
    <rPh sb="2" eb="4">
      <t>キョウキュウ</t>
    </rPh>
    <rPh sb="4" eb="7">
      <t>ジギョウシャ</t>
    </rPh>
    <rPh sb="8" eb="10">
      <t>ホウジン</t>
    </rPh>
    <rPh sb="10" eb="11">
      <t>ム</t>
    </rPh>
    <rPh sb="13" eb="14">
      <t>ム</t>
    </rPh>
    <rPh sb="15" eb="17">
      <t>ショメン</t>
    </rPh>
    <rPh sb="17" eb="19">
      <t>チョウサ</t>
    </rPh>
    <rPh sb="20" eb="21">
      <t>カカ</t>
    </rPh>
    <rPh sb="22" eb="24">
      <t>インサツ</t>
    </rPh>
    <rPh sb="25" eb="27">
      <t>フウニュウ</t>
    </rPh>
    <rPh sb="27" eb="28">
      <t>オヨ</t>
    </rPh>
    <rPh sb="29" eb="31">
      <t>ハッソウ</t>
    </rPh>
    <rPh sb="31" eb="33">
      <t>ギョウム</t>
    </rPh>
    <phoneticPr fontId="5"/>
  </si>
  <si>
    <t>特定事業者向け書面調査に係る印刷，封入及び発送業務</t>
    <rPh sb="0" eb="2">
      <t>トクテイ</t>
    </rPh>
    <rPh sb="2" eb="5">
      <t>ジギョウシャ</t>
    </rPh>
    <rPh sb="5" eb="6">
      <t>ム</t>
    </rPh>
    <rPh sb="7" eb="9">
      <t>ショメン</t>
    </rPh>
    <rPh sb="9" eb="11">
      <t>チョウサ</t>
    </rPh>
    <rPh sb="12" eb="13">
      <t>カカ</t>
    </rPh>
    <rPh sb="14" eb="16">
      <t>インサツ</t>
    </rPh>
    <rPh sb="17" eb="19">
      <t>フウニュウ</t>
    </rPh>
    <rPh sb="19" eb="20">
      <t>オヨ</t>
    </rPh>
    <rPh sb="21" eb="23">
      <t>ハッソウ</t>
    </rPh>
    <rPh sb="23" eb="25">
      <t>ギョウム</t>
    </rPh>
    <phoneticPr fontId="5"/>
  </si>
  <si>
    <t>富士通株式会社</t>
    <rPh sb="0" eb="3">
      <t>フジツウ</t>
    </rPh>
    <rPh sb="3" eb="7">
      <t>カブシキガイシャ</t>
    </rPh>
    <phoneticPr fontId="5"/>
  </si>
  <si>
    <t>特定事業者向け書面調査に係る印刷，封入及び発送業務</t>
    <phoneticPr fontId="5"/>
  </si>
  <si>
    <t>株式会社ビー・プロ</t>
    <rPh sb="0" eb="4">
      <t>カブシキガイシャ</t>
    </rPh>
    <phoneticPr fontId="5"/>
  </si>
  <si>
    <t>株式会社KDDIエボルバ</t>
    <rPh sb="0" eb="4">
      <t>カブシキガイシャ</t>
    </rPh>
    <phoneticPr fontId="5"/>
  </si>
  <si>
    <t>特定事業者向け書面調査に係るコールセンター業務</t>
    <phoneticPr fontId="5"/>
  </si>
  <si>
    <t>株式会社帝国データバンクビジネスサービス</t>
    <rPh sb="0" eb="4">
      <t>カブシキガイシャ</t>
    </rPh>
    <rPh sb="4" eb="6">
      <t>テイコク</t>
    </rPh>
    <phoneticPr fontId="5"/>
  </si>
  <si>
    <t>特定事業者向け書面調査に係る調査票の回答入力業務</t>
    <phoneticPr fontId="5"/>
  </si>
  <si>
    <t>メールソリューション・ジャパン株式会社</t>
    <rPh sb="15" eb="19">
      <t>カブシキガイシャ</t>
    </rPh>
    <phoneticPr fontId="5"/>
  </si>
  <si>
    <t>特定供給事業者（法人向け）向け書面調査に係る印刷，封入及び発送業務</t>
    <phoneticPr fontId="5"/>
  </si>
  <si>
    <t>株式会社アイネットサポート</t>
    <rPh sb="0" eb="4">
      <t>カブシキガイシャ</t>
    </rPh>
    <phoneticPr fontId="5"/>
  </si>
  <si>
    <t>特定供給事業者向け書面調査に係るコールセンター業務</t>
    <phoneticPr fontId="5"/>
  </si>
  <si>
    <t>株式会社日比谷情報サービス</t>
    <rPh sb="0" eb="4">
      <t>カブシキガイシャ</t>
    </rPh>
    <rPh sb="4" eb="7">
      <t>ヒビヤ</t>
    </rPh>
    <rPh sb="7" eb="9">
      <t>ジョウホウ</t>
    </rPh>
    <phoneticPr fontId="5"/>
  </si>
  <si>
    <t>特定供給事業者向け書面調査に係る回答入力業務</t>
    <phoneticPr fontId="5"/>
  </si>
  <si>
    <t>ナカバヤシ株式会社</t>
    <rPh sb="5" eb="9">
      <t>カブシキガイシャ</t>
    </rPh>
    <phoneticPr fontId="5"/>
  </si>
  <si>
    <t>特定供給事業者（個人向け）向け書面調査に係る印刷，封入及び発送業務</t>
    <phoneticPr fontId="5"/>
  </si>
  <si>
    <t>-</t>
    <phoneticPr fontId="5"/>
  </si>
  <si>
    <t>-</t>
    <phoneticPr fontId="5"/>
  </si>
  <si>
    <t>　調査対象案件のうち，処理件数を8割以上とするという成果目標に対し，成果実績は96.6％であり，成果目標を達成している。</t>
    <rPh sb="26" eb="28">
      <t>セイカ</t>
    </rPh>
    <rPh sb="28" eb="30">
      <t>モクヒョウ</t>
    </rPh>
    <rPh sb="31" eb="32">
      <t>タイ</t>
    </rPh>
    <rPh sb="34" eb="36">
      <t>セイカ</t>
    </rPh>
    <rPh sb="36" eb="38">
      <t>ジッセキ</t>
    </rPh>
    <rPh sb="48" eb="50">
      <t>セイカ</t>
    </rPh>
    <rPh sb="53" eb="55">
      <t>タッセイ</t>
    </rPh>
    <phoneticPr fontId="5"/>
  </si>
  <si>
    <t>・特定供給事業者向け書面調査においては，昨年度の行政事業レビューにおける有識者からの指摘を踏まえ，インターネットを利用した書面調査の回答（中小企業庁のウェブサイト上の「申告受付窓口」のページからの回答）について，当該ウェブサイトに係るURLをQRコード化するとともに当該QRコードを調査票に掲載することにより，URL入力に係る回答者の負担を軽減させ，インターネットを利用した回答数を増加させるための工夫を行った。
・特定事業者向け書面調査においては，押印を不要とし，電子メールによる回答も受付けることとし，回答者が回答しやすい工夫を行った。また，速やかな回答状況の把握のため，企業別に振り付けた番号をバーコードにより把握する方法を導入した。
・書面調査の発送に当たって，送付先の重複を排除するため，先に実施した書面調査の結果を踏まえ，宛先不明分を発送先から除外するなど，効率的な執行を図っている。
・調査票を受け取った回答者の負担を軽減し，分かりやすくするため調査票の記載内容を修正している。</t>
    <rPh sb="1" eb="3">
      <t>トクテイ</t>
    </rPh>
    <rPh sb="3" eb="5">
      <t>キョウキュウ</t>
    </rPh>
    <rPh sb="5" eb="8">
      <t>ジギョウシャ</t>
    </rPh>
    <rPh sb="8" eb="9">
      <t>ム</t>
    </rPh>
    <rPh sb="10" eb="12">
      <t>ショメン</t>
    </rPh>
    <rPh sb="12" eb="14">
      <t>チョウサ</t>
    </rPh>
    <rPh sb="24" eb="26">
      <t>ギョウセイ</t>
    </rPh>
    <rPh sb="26" eb="28">
      <t>ジギョウ</t>
    </rPh>
    <rPh sb="36" eb="39">
      <t>ユウシキシャ</t>
    </rPh>
    <rPh sb="42" eb="44">
      <t>シテキ</t>
    </rPh>
    <rPh sb="45" eb="46">
      <t>フ</t>
    </rPh>
    <rPh sb="158" eb="160">
      <t>ニュウリョク</t>
    </rPh>
    <rPh sb="161" eb="162">
      <t>カカ</t>
    </rPh>
    <rPh sb="163" eb="165">
      <t>カイトウ</t>
    </rPh>
    <rPh sb="165" eb="166">
      <t>シャ</t>
    </rPh>
    <rPh sb="167" eb="169">
      <t>フタン</t>
    </rPh>
    <rPh sb="170" eb="172">
      <t>ケイゲン</t>
    </rPh>
    <rPh sb="189" eb="190">
      <t>スウ</t>
    </rPh>
    <rPh sb="191" eb="193">
      <t>ゾウカ</t>
    </rPh>
    <rPh sb="199" eb="201">
      <t>クフウ</t>
    </rPh>
    <rPh sb="202" eb="203">
      <t>オコナ</t>
    </rPh>
    <rPh sb="233" eb="235">
      <t>デンシ</t>
    </rPh>
    <rPh sb="400" eb="402">
      <t>チョウサ</t>
    </rPh>
    <rPh sb="402" eb="403">
      <t>ヒョウ</t>
    </rPh>
    <rPh sb="404" eb="405">
      <t>ウ</t>
    </rPh>
    <rPh sb="406" eb="407">
      <t>ト</t>
    </rPh>
    <rPh sb="409" eb="411">
      <t>カイトウ</t>
    </rPh>
    <rPh sb="411" eb="412">
      <t>シャ</t>
    </rPh>
    <rPh sb="413" eb="415">
      <t>フタン</t>
    </rPh>
    <rPh sb="416" eb="418">
      <t>ケイゲン</t>
    </rPh>
    <rPh sb="420" eb="421">
      <t>ワ</t>
    </rPh>
    <rPh sb="439" eb="441">
      <t>シュウセイ</t>
    </rPh>
    <phoneticPr fontId="5"/>
  </si>
  <si>
    <t>　消費税の円滑かつ適正な転嫁・価格表示に関する対策の基本的な方針に基づき，書面調査を行うこととされている公正取引委員会と中小企業庁は重複排除のため，書面調査を合同で行うとともに，書面調査に要した経費を折半して支出している。
　また，特措法違反行為の防止又は是正のために必要なときは，情報の提供又は協力を求めることとしている。</t>
    <rPh sb="1" eb="4">
      <t>ショウヒゼイ</t>
    </rPh>
    <rPh sb="5" eb="7">
      <t>エンカツ</t>
    </rPh>
    <rPh sb="9" eb="11">
      <t>テキセイ</t>
    </rPh>
    <rPh sb="12" eb="14">
      <t>テンカ</t>
    </rPh>
    <rPh sb="15" eb="17">
      <t>カカク</t>
    </rPh>
    <rPh sb="17" eb="19">
      <t>ヒョウジ</t>
    </rPh>
    <rPh sb="20" eb="21">
      <t>カン</t>
    </rPh>
    <rPh sb="23" eb="25">
      <t>タイサク</t>
    </rPh>
    <rPh sb="26" eb="28">
      <t>キホン</t>
    </rPh>
    <rPh sb="28" eb="29">
      <t>テキ</t>
    </rPh>
    <rPh sb="30" eb="32">
      <t>ホウシン</t>
    </rPh>
    <rPh sb="33" eb="34">
      <t>モト</t>
    </rPh>
    <rPh sb="37" eb="39">
      <t>ショメン</t>
    </rPh>
    <rPh sb="39" eb="41">
      <t>チョウサ</t>
    </rPh>
    <rPh sb="42" eb="43">
      <t>オコナ</t>
    </rPh>
    <rPh sb="52" eb="54">
      <t>コウセイ</t>
    </rPh>
    <rPh sb="60" eb="62">
      <t>チュウショウ</t>
    </rPh>
    <rPh sb="62" eb="64">
      <t>キギョウ</t>
    </rPh>
    <rPh sb="64" eb="65">
      <t>チョウ</t>
    </rPh>
    <rPh sb="66" eb="68">
      <t>チョウフク</t>
    </rPh>
    <rPh sb="68" eb="70">
      <t>ハイジョ</t>
    </rPh>
    <rPh sb="74" eb="76">
      <t>ショメン</t>
    </rPh>
    <rPh sb="76" eb="78">
      <t>チョウサ</t>
    </rPh>
    <rPh sb="79" eb="81">
      <t>ゴウドウ</t>
    </rPh>
    <rPh sb="82" eb="83">
      <t>オコナ</t>
    </rPh>
    <rPh sb="89" eb="91">
      <t>ショメン</t>
    </rPh>
    <rPh sb="91" eb="93">
      <t>チョウサ</t>
    </rPh>
    <rPh sb="94" eb="95">
      <t>ヨウ</t>
    </rPh>
    <rPh sb="97" eb="99">
      <t>ケイヒ</t>
    </rPh>
    <rPh sb="100" eb="102">
      <t>セッパン</t>
    </rPh>
    <rPh sb="104" eb="106">
      <t>シシュツ</t>
    </rPh>
    <rPh sb="116" eb="119">
      <t>トクソホウ</t>
    </rPh>
    <rPh sb="119" eb="121">
      <t>イハン</t>
    </rPh>
    <rPh sb="121" eb="123">
      <t>コウイ</t>
    </rPh>
    <rPh sb="124" eb="126">
      <t>ボウシ</t>
    </rPh>
    <rPh sb="126" eb="127">
      <t>マタ</t>
    </rPh>
    <rPh sb="128" eb="130">
      <t>ゼセイ</t>
    </rPh>
    <rPh sb="134" eb="136">
      <t>ヒツヨウ</t>
    </rPh>
    <rPh sb="141" eb="143">
      <t>ジョウホウ</t>
    </rPh>
    <rPh sb="144" eb="146">
      <t>テイキョウ</t>
    </rPh>
    <rPh sb="146" eb="147">
      <t>マタ</t>
    </rPh>
    <rPh sb="148" eb="150">
      <t>キョウリョク</t>
    </rPh>
    <rPh sb="151" eb="152">
      <t>モト</t>
    </rPh>
    <phoneticPr fontId="5"/>
  </si>
  <si>
    <t>38,466万
/625万</t>
    <rPh sb="6" eb="7">
      <t>マン</t>
    </rPh>
    <rPh sb="12" eb="13">
      <t>マン</t>
    </rPh>
    <phoneticPr fontId="5"/>
  </si>
  <si>
    <t>36,977万
/619万</t>
    <rPh sb="6" eb="7">
      <t>マン</t>
    </rPh>
    <rPh sb="12" eb="13">
      <t>マン</t>
    </rPh>
    <phoneticPr fontId="5"/>
  </si>
  <si>
    <t>43,078万
/655万</t>
    <rPh sb="6" eb="7">
      <t>マン</t>
    </rPh>
    <rPh sb="12" eb="13">
      <t>マン</t>
    </rPh>
    <phoneticPr fontId="5"/>
  </si>
  <si>
    <t>45,508万
/638万</t>
    <rPh sb="6" eb="7">
      <t>マン</t>
    </rPh>
    <rPh sb="12" eb="13">
      <t>マン</t>
    </rPh>
    <phoneticPr fontId="5"/>
  </si>
  <si>
    <t>　消費税転嫁対策特別措置法に基づき，転嫁拒否等の行為に対する事件調査・是正措置は，国（公正取引委員会，主務大臣等）が行うこととされている。</t>
    <phoneticPr fontId="5"/>
  </si>
  <si>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
　なお，同法失効後においても，書面調査の実施による違反被疑情報の収集等を継続することが，政府全体の方針として求められている。</t>
    <rPh sb="222" eb="224">
      <t>ドウホウ</t>
    </rPh>
    <rPh sb="224" eb="226">
      <t>シッコウ</t>
    </rPh>
    <rPh sb="226" eb="227">
      <t>ゴ</t>
    </rPh>
    <rPh sb="233" eb="235">
      <t>ショメン</t>
    </rPh>
    <rPh sb="235" eb="237">
      <t>チョウサ</t>
    </rPh>
    <rPh sb="238" eb="240">
      <t>ジッシ</t>
    </rPh>
    <rPh sb="243" eb="245">
      <t>イハン</t>
    </rPh>
    <rPh sb="245" eb="247">
      <t>ヒギ</t>
    </rPh>
    <rPh sb="247" eb="249">
      <t>ジョウホウ</t>
    </rPh>
    <rPh sb="250" eb="252">
      <t>シュウシュウ</t>
    </rPh>
    <rPh sb="252" eb="253">
      <t>トウ</t>
    </rPh>
    <rPh sb="254" eb="256">
      <t>ケイゾク</t>
    </rPh>
    <rPh sb="262" eb="264">
      <t>セイフ</t>
    </rPh>
    <rPh sb="264" eb="266">
      <t>ゼンタイ</t>
    </rPh>
    <rPh sb="267" eb="269">
      <t>ホウシン</t>
    </rPh>
    <rPh sb="272" eb="273">
      <t>モト</t>
    </rPh>
    <phoneticPr fontId="5"/>
  </si>
  <si>
    <t>・令和元年10月に実施された消費税率10％への引上げに際しての転嫁拒否行為の捕捉に万全を期すため，引上げから間もない令和2年度においては，引き続き特定供給事業者向けの書面調査を悉皆的に実施するとともに，大規模小売事業者・大企業等を対象とした特定事業者向け書面調査を併せて実施する。
・書面調査をより効果的に実施する観点から，過去の書面調査において設問の意図に反する回答が認められる要因を検討し，令和2年度の調査票の設計においては，設問の内容及び用語の定義をより明確化するなどの工夫を行った。
・特定供給事業者向け書面調査においては，令和元年度から実施しているインターネットを利用した書面調査の回答（中小企業庁のウェブサイト上の「申告受付窓口」のページからの回答）について，当該ウェブサイトに係るURLをQRコード化し，URLと併せて調査票に掲載することにより，URL入力に係る回答者の負担を軽減させ，インターネットを利用した回答数を増加させるための工夫を行った。
・特定事業者向け書面調査においては，押印を不要とし，メールによる回答も受付けることとし，回答者が回答しやすい工夫を行った。また，速やかな回答状況の把握のため，企業別に振り付けた番号をバーコード化により把握する方法を導入した。
・なお，消費税転嫁対策特別措置法は令和2年度末に失効するが，政府全体の方針として，同法失効後も失効前に行われた違反行為への厳正な対応が引き続き求められていることを踏まえ，令和3年度においても特定供給事業者向け書面調査を実施するとともに，当該書面調査により収集した違反被疑情報の処理を令和4年度まで継続する必要がある。</t>
    <rPh sb="575" eb="577">
      <t>セイフ</t>
    </rPh>
    <rPh sb="577" eb="579">
      <t>ゼンタイ</t>
    </rPh>
    <rPh sb="580" eb="582">
      <t>ホウシン</t>
    </rPh>
    <rPh sb="586" eb="588">
      <t>ドウホウ</t>
    </rPh>
    <rPh sb="596" eb="597">
      <t>オコナ</t>
    </rPh>
    <rPh sb="609" eb="611">
      <t>タイオウ</t>
    </rPh>
    <rPh sb="612" eb="613">
      <t>ヒ</t>
    </rPh>
    <rPh sb="614" eb="615">
      <t>ツヅ</t>
    </rPh>
    <rPh sb="626" eb="627">
      <t>フ</t>
    </rPh>
    <rPh sb="665" eb="667">
      <t>ショメン</t>
    </rPh>
    <rPh sb="667" eb="669">
      <t>チョウサ</t>
    </rPh>
    <rPh sb="672" eb="674">
      <t>シュウシュウ</t>
    </rPh>
    <rPh sb="678" eb="680">
      <t>ヒギ</t>
    </rPh>
    <rPh sb="680" eb="682">
      <t>ジョウホウ</t>
    </rPh>
    <rPh sb="683" eb="685">
      <t>ショリ</t>
    </rPh>
    <phoneticPr fontId="5"/>
  </si>
  <si>
    <t>　大規模な書面調査を実施するため，下記の事業を実施する。
　①調査票，回答用紙，往信用封筒，返信用封筒，パンフレット，リーフレットについて所要の部数を印刷し，対象事業者約630万者に対して送付する。
　②コールセンターを設置し，回答者からの問い合わせに対応する。
　③返送された回答用紙の内容を入力し，違反の疑いのある事業者を抽出する。
　④違反行為が疑われる事業者に対しては，公正取引委員会・中小企業庁等において消費税転嫁対策特別措置法に基づく調査を行い，問題のある行為に対して迅速かつ厳正に対処する。
　なお，消費税転嫁対策特別措置法は令和3年3月末で失効することが予定されているところ，法失効前に行われた違反行為の情報収集及び是正に万全を期すため，法失効後の令和3年度までの書面調査の実施，当該書面調査により収集した違反被疑情報についての翌4年度までの継続処理を予定しているため，終了予定年度を令和4年度としている。</t>
    <rPh sb="1" eb="4">
      <t>ダイキボ</t>
    </rPh>
    <rPh sb="5" eb="7">
      <t>ショメン</t>
    </rPh>
    <rPh sb="7" eb="9">
      <t>チョウサ</t>
    </rPh>
    <rPh sb="10" eb="12">
      <t>ジッシ</t>
    </rPh>
    <rPh sb="17" eb="19">
      <t>カキ</t>
    </rPh>
    <rPh sb="20" eb="22">
      <t>ジギョウ</t>
    </rPh>
    <rPh sb="23" eb="25">
      <t>ジッシ</t>
    </rPh>
    <rPh sb="31" eb="33">
      <t>チョウサ</t>
    </rPh>
    <rPh sb="33" eb="34">
      <t>ヒョウ</t>
    </rPh>
    <rPh sb="35" eb="37">
      <t>カイトウ</t>
    </rPh>
    <rPh sb="37" eb="39">
      <t>ヨウシ</t>
    </rPh>
    <rPh sb="40" eb="43">
      <t>オウシンヨウ</t>
    </rPh>
    <rPh sb="43" eb="45">
      <t>フウトウ</t>
    </rPh>
    <rPh sb="46" eb="49">
      <t>ヘンシンヨウ</t>
    </rPh>
    <rPh sb="49" eb="51">
      <t>フウトウ</t>
    </rPh>
    <rPh sb="69" eb="71">
      <t>ショヨウ</t>
    </rPh>
    <rPh sb="72" eb="74">
      <t>ブスウ</t>
    </rPh>
    <rPh sb="75" eb="77">
      <t>インサツ</t>
    </rPh>
    <rPh sb="79" eb="81">
      <t>タイショウ</t>
    </rPh>
    <rPh sb="81" eb="84">
      <t>ジギョウシャ</t>
    </rPh>
    <rPh sb="84" eb="85">
      <t>ヤク</t>
    </rPh>
    <rPh sb="88" eb="90">
      <t>マンシャ</t>
    </rPh>
    <rPh sb="91" eb="92">
      <t>タイ</t>
    </rPh>
    <rPh sb="94" eb="96">
      <t>ソウフ</t>
    </rPh>
    <rPh sb="114" eb="116">
      <t>カイトウ</t>
    </rPh>
    <rPh sb="116" eb="117">
      <t>シャ</t>
    </rPh>
    <rPh sb="120" eb="121">
      <t>ト</t>
    </rPh>
    <rPh sb="122" eb="123">
      <t>ア</t>
    </rPh>
    <rPh sb="126" eb="128">
      <t>タイオウ</t>
    </rPh>
    <rPh sb="134" eb="136">
      <t>ヘンソウ</t>
    </rPh>
    <rPh sb="139" eb="141">
      <t>カイトウ</t>
    </rPh>
    <rPh sb="141" eb="143">
      <t>ヨウシ</t>
    </rPh>
    <rPh sb="144" eb="146">
      <t>ナイヨウ</t>
    </rPh>
    <rPh sb="147" eb="149">
      <t>ニュウリョク</t>
    </rPh>
    <rPh sb="151" eb="153">
      <t>イハン</t>
    </rPh>
    <rPh sb="154" eb="155">
      <t>ウタガ</t>
    </rPh>
    <rPh sb="159" eb="162">
      <t>ジギョウシャ</t>
    </rPh>
    <rPh sb="163" eb="165">
      <t>チュウシュツ</t>
    </rPh>
    <rPh sb="171" eb="173">
      <t>イハン</t>
    </rPh>
    <rPh sb="173" eb="175">
      <t>コウイ</t>
    </rPh>
    <rPh sb="176" eb="177">
      <t>ウタガ</t>
    </rPh>
    <rPh sb="180" eb="183">
      <t>ジギョウシャ</t>
    </rPh>
    <rPh sb="184" eb="185">
      <t>タイ</t>
    </rPh>
    <rPh sb="189" eb="191">
      <t>コウセイ</t>
    </rPh>
    <rPh sb="191" eb="193">
      <t>トリヒキ</t>
    </rPh>
    <rPh sb="193" eb="196">
      <t>イインカイ</t>
    </rPh>
    <rPh sb="197" eb="199">
      <t>チュウショウ</t>
    </rPh>
    <rPh sb="199" eb="201">
      <t>キギョウ</t>
    </rPh>
    <rPh sb="201" eb="202">
      <t>チョウ</t>
    </rPh>
    <rPh sb="202" eb="203">
      <t>トウ</t>
    </rPh>
    <rPh sb="207" eb="210">
      <t>ショウヒゼイ</t>
    </rPh>
    <rPh sb="210" eb="212">
      <t>テンカ</t>
    </rPh>
    <rPh sb="212" eb="214">
      <t>タイサク</t>
    </rPh>
    <rPh sb="214" eb="216">
      <t>トクベツ</t>
    </rPh>
    <rPh sb="216" eb="219">
      <t>ソチホウ</t>
    </rPh>
    <rPh sb="220" eb="221">
      <t>モト</t>
    </rPh>
    <rPh sb="223" eb="225">
      <t>チョウサ</t>
    </rPh>
    <rPh sb="226" eb="227">
      <t>オコナ</t>
    </rPh>
    <rPh sb="237" eb="238">
      <t>タイ</t>
    </rPh>
    <rPh sb="240" eb="242">
      <t>ジンソク</t>
    </rPh>
    <rPh sb="244" eb="246">
      <t>ゲンセイ</t>
    </rPh>
    <rPh sb="257" eb="260">
      <t>ショウヒゼイ</t>
    </rPh>
    <rPh sb="260" eb="262">
      <t>テンカ</t>
    </rPh>
    <rPh sb="262" eb="264">
      <t>タイサク</t>
    </rPh>
    <rPh sb="264" eb="266">
      <t>トクベツ</t>
    </rPh>
    <rPh sb="266" eb="269">
      <t>ソチホウ</t>
    </rPh>
    <rPh sb="278" eb="280">
      <t>シッコウ</t>
    </rPh>
    <rPh sb="285" eb="287">
      <t>ヨテイ</t>
    </rPh>
    <rPh sb="296" eb="297">
      <t>ホウ</t>
    </rPh>
    <rPh sb="301" eb="302">
      <t>オコナ</t>
    </rPh>
    <rPh sb="305" eb="307">
      <t>イハン</t>
    </rPh>
    <rPh sb="307" eb="309">
      <t>コウイ</t>
    </rPh>
    <rPh sb="310" eb="312">
      <t>ジョウホウ</t>
    </rPh>
    <rPh sb="312" eb="314">
      <t>シュウシュウ</t>
    </rPh>
    <rPh sb="314" eb="315">
      <t>オヨ</t>
    </rPh>
    <rPh sb="316" eb="318">
      <t>ゼセイ</t>
    </rPh>
    <rPh sb="319" eb="321">
      <t>バンゼン</t>
    </rPh>
    <rPh sb="322" eb="323">
      <t>キ</t>
    </rPh>
    <rPh sb="327" eb="328">
      <t>ホウ</t>
    </rPh>
    <rPh sb="328" eb="330">
      <t>シッコウ</t>
    </rPh>
    <rPh sb="330" eb="331">
      <t>ゴ</t>
    </rPh>
    <rPh sb="332" eb="334">
      <t>レイワ</t>
    </rPh>
    <rPh sb="345" eb="347">
      <t>ジッシ</t>
    </rPh>
    <rPh sb="348" eb="350">
      <t>トウガイ</t>
    </rPh>
    <rPh sb="350" eb="352">
      <t>ショメン</t>
    </rPh>
    <rPh sb="352" eb="354">
      <t>チョウサ</t>
    </rPh>
    <rPh sb="357" eb="359">
      <t>シュウシュウ</t>
    </rPh>
    <rPh sb="361" eb="363">
      <t>イハン</t>
    </rPh>
    <rPh sb="363" eb="365">
      <t>ヒギ</t>
    </rPh>
    <rPh sb="365" eb="367">
      <t>ジョウホウ</t>
    </rPh>
    <rPh sb="379" eb="381">
      <t>ケイゾク</t>
    </rPh>
    <rPh sb="381" eb="383">
      <t>ショリ</t>
    </rPh>
    <rPh sb="384" eb="386">
      <t>ヨテイ</t>
    </rPh>
    <rPh sb="393" eb="395">
      <t>シュウリョウ</t>
    </rPh>
    <rPh sb="395" eb="397">
      <t>ヨテイ</t>
    </rPh>
    <rPh sb="397" eb="399">
      <t>ネンド</t>
    </rPh>
    <phoneticPr fontId="5"/>
  </si>
  <si>
    <t>　令和元年10月には消費税率10％への引上げが実施され，増税後間もない時期の違反行為についての情報を積極的に収集することは，国民や社会のニーズを反映したものといえる。　
　消費税率8％引上げ時の運用において，引上げ後5年超にわたり勧告事件を含む多数の違反事件が摘発されていることを踏まえ，消費税率10％への引上げに際しての転嫁拒否行為の捕捉に万全を期すため，引き続き運用を行っていく必要がある。
　なお，消費税転嫁対策特別措置法は令和3年3月末で失効することが予定されているところ，法失効前に行われた違反行為の情報収集及び是正に万全を期すため，法失効後の令和3年度までの書面調査の実施，当該書面調査により収集した違反被疑情報についての翌4年度までの継続処理を予定している。</t>
    <rPh sb="23" eb="25">
      <t>ジッシ</t>
    </rPh>
    <rPh sb="30" eb="31">
      <t>ゴ</t>
    </rPh>
    <rPh sb="31" eb="32">
      <t>マ</t>
    </rPh>
    <rPh sb="35" eb="37">
      <t>ジキ</t>
    </rPh>
    <rPh sb="86" eb="89">
      <t>ショウヒゼイ</t>
    </rPh>
    <rPh sb="89" eb="90">
      <t>リツ</t>
    </rPh>
    <rPh sb="140" eb="141">
      <t>フ</t>
    </rPh>
    <rPh sb="144" eb="146">
      <t>ショウヒ</t>
    </rPh>
    <rPh sb="146" eb="148">
      <t>ゼイリツ</t>
    </rPh>
    <rPh sb="153" eb="155">
      <t>ヒキア</t>
    </rPh>
    <rPh sb="157" eb="158">
      <t>サイ</t>
    </rPh>
    <rPh sb="161" eb="163">
      <t>テンカ</t>
    </rPh>
    <rPh sb="163" eb="165">
      <t>キョヒ</t>
    </rPh>
    <rPh sb="165" eb="167">
      <t>コウイ</t>
    </rPh>
    <rPh sb="168" eb="170">
      <t>ホソク</t>
    </rPh>
    <rPh sb="171" eb="173">
      <t>バンゼン</t>
    </rPh>
    <rPh sb="174" eb="175">
      <t>キ</t>
    </rPh>
    <rPh sb="306" eb="308">
      <t>イハン</t>
    </rPh>
    <rPh sb="308" eb="310">
      <t>ヒギ</t>
    </rPh>
    <rPh sb="326" eb="328">
      <t>ショリ</t>
    </rPh>
    <phoneticPr fontId="5"/>
  </si>
  <si>
    <t>　全ての事業において一般競争入札を行うことにより，競争性の確保とコスト削減を図っている。</t>
    <rPh sb="1" eb="2">
      <t>スベ</t>
    </rPh>
    <rPh sb="4" eb="6">
      <t>ジギョウ</t>
    </rPh>
    <rPh sb="10" eb="12">
      <t>イッパン</t>
    </rPh>
    <rPh sb="12" eb="14">
      <t>キョウソウ</t>
    </rPh>
    <rPh sb="14" eb="16">
      <t>ニュウサツ</t>
    </rPh>
    <rPh sb="17" eb="18">
      <t>オコナ</t>
    </rPh>
    <rPh sb="25" eb="28">
      <t>キョウソウセイ</t>
    </rPh>
    <rPh sb="29" eb="31">
      <t>カクホ</t>
    </rPh>
    <rPh sb="35" eb="37">
      <t>サクゲン</t>
    </rPh>
    <rPh sb="38" eb="39">
      <t>ハカ</t>
    </rPh>
    <phoneticPr fontId="5"/>
  </si>
  <si>
    <t>　消費税の円滑かつ適正な転嫁の確保に係る大規模書面調査</t>
    <phoneticPr fontId="5"/>
  </si>
  <si>
    <t>　経済取引局取引部</t>
    <phoneticPr fontId="5"/>
  </si>
  <si>
    <t>　取引企画課</t>
    <rPh sb="1" eb="3">
      <t>トリヒキ</t>
    </rPh>
    <rPh sb="3" eb="5">
      <t>キカク</t>
    </rPh>
    <rPh sb="5" eb="6">
      <t>カ</t>
    </rPh>
    <phoneticPr fontId="6"/>
  </si>
  <si>
    <t>　池田 卓郎</t>
    <phoneticPr fontId="5"/>
  </si>
  <si>
    <t>　書面調査の実施により調査対象とされた案件を事業実施期間中に処理する。
なお，令和元年度においては，調査対象とされた案件のうち8割以上処理する。</t>
    <rPh sb="1" eb="3">
      <t>ショメン</t>
    </rPh>
    <rPh sb="3" eb="5">
      <t>チョウサ</t>
    </rPh>
    <rPh sb="6" eb="8">
      <t>ジッシ</t>
    </rPh>
    <rPh sb="11" eb="13">
      <t>チョウサ</t>
    </rPh>
    <rPh sb="13" eb="15">
      <t>タイショウ</t>
    </rPh>
    <rPh sb="19" eb="21">
      <t>アンケン</t>
    </rPh>
    <rPh sb="22" eb="24">
      <t>ジギョウ</t>
    </rPh>
    <rPh sb="24" eb="26">
      <t>ジッシ</t>
    </rPh>
    <rPh sb="26" eb="29">
      <t>キカンチュウ</t>
    </rPh>
    <rPh sb="30" eb="32">
      <t>ショリ</t>
    </rPh>
    <rPh sb="39" eb="41">
      <t>レイワ</t>
    </rPh>
    <rPh sb="41" eb="43">
      <t>ガンネン</t>
    </rPh>
    <rPh sb="43" eb="44">
      <t>ド</t>
    </rPh>
    <rPh sb="44" eb="46">
      <t>ヘイネンド</t>
    </rPh>
    <rPh sb="50" eb="52">
      <t>チョウサ</t>
    </rPh>
    <rPh sb="52" eb="54">
      <t>タイショウ</t>
    </rPh>
    <rPh sb="58" eb="60">
      <t>アンケン</t>
    </rPh>
    <rPh sb="64" eb="67">
      <t>ワリイジョウ</t>
    </rPh>
    <rPh sb="67" eb="69">
      <t>ショリ</t>
    </rPh>
    <phoneticPr fontId="5"/>
  </si>
  <si>
    <t>　書面調査の回答を端緒とした調査対象案件に対する事件処理件数の割合
〔令和元年度成果実績〕
計算式＝（書面調査の回答を端緒とした措置件数の当該年度までの累計値）／（書面調査の回答を端緒とした調査対象案件の発生数の当該年度までの累計値）</t>
    <rPh sb="1" eb="3">
      <t>ショメン</t>
    </rPh>
    <rPh sb="3" eb="5">
      <t>チョウサ</t>
    </rPh>
    <rPh sb="6" eb="8">
      <t>カイトウ</t>
    </rPh>
    <rPh sb="9" eb="11">
      <t>タンチョ</t>
    </rPh>
    <rPh sb="14" eb="16">
      <t>チョウサ</t>
    </rPh>
    <rPh sb="16" eb="18">
      <t>タイショウ</t>
    </rPh>
    <rPh sb="18" eb="20">
      <t>アンケン</t>
    </rPh>
    <rPh sb="21" eb="22">
      <t>タイ</t>
    </rPh>
    <rPh sb="24" eb="26">
      <t>ジケン</t>
    </rPh>
    <rPh sb="26" eb="28">
      <t>ショリ</t>
    </rPh>
    <rPh sb="28" eb="30">
      <t>ケンスウ</t>
    </rPh>
    <rPh sb="31" eb="33">
      <t>ワリアイ</t>
    </rPh>
    <rPh sb="36" eb="38">
      <t>レイワ</t>
    </rPh>
    <rPh sb="38" eb="39">
      <t>ゲン</t>
    </rPh>
    <phoneticPr fontId="5"/>
  </si>
  <si>
    <t>　書面調査の回答を端緒とした調査対象案件数及び事件処理件数</t>
    <rPh sb="1" eb="3">
      <t>ショメン</t>
    </rPh>
    <rPh sb="3" eb="5">
      <t>チョウサ</t>
    </rPh>
    <rPh sb="6" eb="8">
      <t>カイトウ</t>
    </rPh>
    <rPh sb="9" eb="11">
      <t>タンチョ</t>
    </rPh>
    <rPh sb="14" eb="16">
      <t>チョウサ</t>
    </rPh>
    <rPh sb="16" eb="18">
      <t>タイショウ</t>
    </rPh>
    <rPh sb="18" eb="19">
      <t>アン</t>
    </rPh>
    <rPh sb="19" eb="21">
      <t>ケンスウ</t>
    </rPh>
    <rPh sb="21" eb="22">
      <t>オヨ</t>
    </rPh>
    <rPh sb="23" eb="25">
      <t>ジケン</t>
    </rPh>
    <rPh sb="25" eb="27">
      <t>ショリ</t>
    </rPh>
    <rPh sb="27" eb="29">
      <t>ケンスウ</t>
    </rPh>
    <phoneticPr fontId="5"/>
  </si>
  <si>
    <t>　書面調査の調査票発送数</t>
    <rPh sb="1" eb="3">
      <t>ショメン</t>
    </rPh>
    <rPh sb="3" eb="5">
      <t>チョウサ</t>
    </rPh>
    <rPh sb="6" eb="8">
      <t>チョウサ</t>
    </rPh>
    <rPh sb="8" eb="9">
      <t>ヒョウ</t>
    </rPh>
    <rPh sb="9" eb="11">
      <t>ハッソウ</t>
    </rPh>
    <rPh sb="11" eb="12">
      <t>カズ</t>
    </rPh>
    <phoneticPr fontId="5"/>
  </si>
  <si>
    <t>　大規模書面調査に係る経費／書面調査票発送数　　　　　　　　　　　　　　</t>
    <rPh sb="1" eb="4">
      <t>ダイキボ</t>
    </rPh>
    <rPh sb="4" eb="6">
      <t>ショメン</t>
    </rPh>
    <rPh sb="6" eb="8">
      <t>チョウサ</t>
    </rPh>
    <rPh sb="9" eb="10">
      <t>カカ</t>
    </rPh>
    <rPh sb="11" eb="13">
      <t>ケイヒ</t>
    </rPh>
    <rPh sb="14" eb="16">
      <t>ショメン</t>
    </rPh>
    <rPh sb="16" eb="18">
      <t>チョウサ</t>
    </rPh>
    <rPh sb="18" eb="19">
      <t>ヒョウ</t>
    </rPh>
    <rPh sb="19" eb="21">
      <t>ハッソウ</t>
    </rPh>
    <rPh sb="21" eb="22">
      <t>スウ</t>
    </rPh>
    <phoneticPr fontId="5"/>
  </si>
  <si>
    <t>　消費税の円滑かつ適正な転嫁の確保 4</t>
    <rPh sb="1" eb="4">
      <t>ショウヒゼイ</t>
    </rPh>
    <rPh sb="5" eb="7">
      <t>エンカツ</t>
    </rPh>
    <rPh sb="9" eb="11">
      <t>テキセイ</t>
    </rPh>
    <rPh sb="12" eb="14">
      <t>テンカ</t>
    </rPh>
    <rPh sb="15" eb="17">
      <t>カクホ</t>
    </rPh>
    <phoneticPr fontId="5"/>
  </si>
  <si>
    <t>　消費税の円滑かつ適正な転嫁の確保 4-1</t>
    <rPh sb="1" eb="4">
      <t>ショウヒゼイ</t>
    </rPh>
    <rPh sb="5" eb="7">
      <t>エンカツ</t>
    </rPh>
    <rPh sb="9" eb="11">
      <t>テキセイ</t>
    </rPh>
    <rPh sb="12" eb="14">
      <t>テンカ</t>
    </rPh>
    <rPh sb="15" eb="17">
      <t>カクホ</t>
    </rPh>
    <phoneticPr fontId="5"/>
  </si>
  <si>
    <t>・　回答率を更に上げるための工夫をするとともに，可能な限りインターネットの活用を検討すべきである。
・　来年度以降も書面調査をしっかり行うことは重要である。</t>
    <phoneticPr fontId="5"/>
  </si>
  <si>
    <t>・インターネットを利用できる更なる方策を模索してほしい。（池谷修一）
・インターネット調査を本格的に取り入れたことの効果が窺える。他方で，インターネット調査の方法については，更に工夫の余地もあるように思われる。（中村豪）
・定量的な効果目標が「調査対象とされた案件のうち８割以上処理する。」とされているが，実績としては１００％なので，余り目標の意味がないように思われる。違う目標を設定することはできないか。あるいは，工夫の余地はないか。（南島和久）
・事業の効果は多面的で複雑なので，全数書面調査の効果を的確に説明するため，例えば，ロジックモデルを用いて事業の効果を整理するなど，効果の体系的な整理を試みてもよいのではないか。（南島和久）</t>
    <phoneticPr fontId="5"/>
  </si>
  <si>
    <t>縮減</t>
  </si>
  <si>
    <t>・令和3年度は特定事業者（買手側）に対する書面調査を実施しないことによる減額（▲68百万円）
・令和元年度の契約実績を踏まえた特定供給事業者（売手側）に対する悉皆的な書面調査の各種経費の見直しによる増額（54百万円）</t>
    <rPh sb="1" eb="3">
      <t>レイワ</t>
    </rPh>
    <rPh sb="4" eb="6">
      <t>ネンド</t>
    </rPh>
    <rPh sb="26" eb="28">
      <t>ジッシ</t>
    </rPh>
    <rPh sb="48" eb="50">
      <t>レイワ</t>
    </rPh>
    <rPh sb="50" eb="52">
      <t>ガンネン</t>
    </rPh>
    <rPh sb="52" eb="53">
      <t>ド</t>
    </rPh>
    <rPh sb="54" eb="56">
      <t>ケイヤク</t>
    </rPh>
    <rPh sb="56" eb="58">
      <t>ジッセキ</t>
    </rPh>
    <rPh sb="59" eb="60">
      <t>フ</t>
    </rPh>
    <rPh sb="63" eb="65">
      <t>トクテイ</t>
    </rPh>
    <rPh sb="65" eb="67">
      <t>キョウキュウ</t>
    </rPh>
    <rPh sb="67" eb="70">
      <t>ジギョウシャ</t>
    </rPh>
    <rPh sb="71" eb="73">
      <t>ウリテ</t>
    </rPh>
    <rPh sb="73" eb="74">
      <t>ガワ</t>
    </rPh>
    <rPh sb="76" eb="77">
      <t>タイ</t>
    </rPh>
    <rPh sb="79" eb="81">
      <t>シッカイ</t>
    </rPh>
    <rPh sb="81" eb="82">
      <t>テキ</t>
    </rPh>
    <rPh sb="83" eb="85">
      <t>ショメン</t>
    </rPh>
    <rPh sb="85" eb="87">
      <t>チョウサ</t>
    </rPh>
    <rPh sb="88" eb="90">
      <t>カクシュ</t>
    </rPh>
    <rPh sb="90" eb="92">
      <t>ケイヒ</t>
    </rPh>
    <rPh sb="93" eb="95">
      <t>ミナオ</t>
    </rPh>
    <rPh sb="99" eb="100">
      <t>ゾウ</t>
    </rPh>
    <rPh sb="100" eb="101">
      <t>ガク</t>
    </rPh>
    <rPh sb="104" eb="107">
      <t>ヒャクマンエン</t>
    </rPh>
    <phoneticPr fontId="5"/>
  </si>
  <si>
    <t>-</t>
  </si>
  <si>
    <t>-</t>
    <phoneticPr fontId="5"/>
  </si>
  <si>
    <t>・消費税転嫁対策特別措置法の失効後の令和3年度についても，消費税率10％への引上げから間もなく，被害を受けている特定供給事業者（売手側）からの情報提供が十分に期待できることなどから，外部有識者及び行政事業レビュー推進チームの所見を踏まえ，本事業を継続して実施する。
・令和3年度は，特定供給事業者（売手側）に対する悉皆的な書面調査により転嫁拒否等の行為に係る情報を捕捉することとし，特定事業者（買手側）に対する書面調査を実施しないことなどにより令和3年度の予算規模は縮減（▲14百万円）となる。
・インターネットを用いた回答数を増やすための工夫等については引き続き検討する。</t>
    <rPh sb="1" eb="4">
      <t>ショウヒゼイ</t>
    </rPh>
    <rPh sb="4" eb="6">
      <t>テンカ</t>
    </rPh>
    <rPh sb="6" eb="8">
      <t>タイサク</t>
    </rPh>
    <rPh sb="8" eb="10">
      <t>トクベツ</t>
    </rPh>
    <rPh sb="10" eb="13">
      <t>ソチホウ</t>
    </rPh>
    <rPh sb="14" eb="16">
      <t>シッコウ</t>
    </rPh>
    <rPh sb="16" eb="17">
      <t>ゴ</t>
    </rPh>
    <rPh sb="18" eb="20">
      <t>レイワ</t>
    </rPh>
    <rPh sb="21" eb="23">
      <t>ネンド</t>
    </rPh>
    <rPh sb="29" eb="32">
      <t>ショウヒゼイ</t>
    </rPh>
    <rPh sb="32" eb="33">
      <t>リツ</t>
    </rPh>
    <rPh sb="38" eb="40">
      <t>ヒキア</t>
    </rPh>
    <rPh sb="43" eb="44">
      <t>マ</t>
    </rPh>
    <rPh sb="48" eb="50">
      <t>ヒガイ</t>
    </rPh>
    <rPh sb="51" eb="52">
      <t>ウ</t>
    </rPh>
    <rPh sb="56" eb="58">
      <t>トクテイ</t>
    </rPh>
    <rPh sb="58" eb="60">
      <t>キョウキュウ</t>
    </rPh>
    <rPh sb="60" eb="63">
      <t>ジギョウシャ</t>
    </rPh>
    <rPh sb="64" eb="66">
      <t>ウリテ</t>
    </rPh>
    <rPh sb="66" eb="67">
      <t>ガワ</t>
    </rPh>
    <rPh sb="71" eb="73">
      <t>ジョウホウ</t>
    </rPh>
    <rPh sb="73" eb="75">
      <t>テイキョウ</t>
    </rPh>
    <rPh sb="76" eb="78">
      <t>ジュウブン</t>
    </rPh>
    <rPh sb="79" eb="81">
      <t>キタイ</t>
    </rPh>
    <rPh sb="91" eb="93">
      <t>ガイブ</t>
    </rPh>
    <rPh sb="93" eb="96">
      <t>ユウシキシャ</t>
    </rPh>
    <rPh sb="96" eb="97">
      <t>オヨ</t>
    </rPh>
    <rPh sb="98" eb="100">
      <t>ギョウセイ</t>
    </rPh>
    <rPh sb="100" eb="102">
      <t>ジギョウ</t>
    </rPh>
    <rPh sb="106" eb="108">
      <t>スイシン</t>
    </rPh>
    <rPh sb="112" eb="114">
      <t>ショケン</t>
    </rPh>
    <rPh sb="115" eb="116">
      <t>フ</t>
    </rPh>
    <rPh sb="119" eb="120">
      <t>ホン</t>
    </rPh>
    <rPh sb="120" eb="122">
      <t>ジギョウ</t>
    </rPh>
    <rPh sb="123" eb="125">
      <t>ケイゾク</t>
    </rPh>
    <rPh sb="127" eb="129">
      <t>ジッシ</t>
    </rPh>
    <rPh sb="134" eb="136">
      <t>レイワ</t>
    </rPh>
    <rPh sb="137" eb="139">
      <t>ネンド</t>
    </rPh>
    <rPh sb="141" eb="143">
      <t>トクテイ</t>
    </rPh>
    <rPh sb="143" eb="145">
      <t>キョウキュウ</t>
    </rPh>
    <rPh sb="145" eb="148">
      <t>ジギョウシャ</t>
    </rPh>
    <rPh sb="149" eb="151">
      <t>ウリテ</t>
    </rPh>
    <rPh sb="151" eb="152">
      <t>ガワ</t>
    </rPh>
    <rPh sb="154" eb="155">
      <t>タイ</t>
    </rPh>
    <rPh sb="157" eb="159">
      <t>シッカイ</t>
    </rPh>
    <rPh sb="159" eb="160">
      <t>テキ</t>
    </rPh>
    <rPh sb="161" eb="163">
      <t>ショメン</t>
    </rPh>
    <rPh sb="163" eb="165">
      <t>チョウサ</t>
    </rPh>
    <rPh sb="168" eb="170">
      <t>テンカ</t>
    </rPh>
    <rPh sb="170" eb="172">
      <t>キョヒ</t>
    </rPh>
    <rPh sb="172" eb="173">
      <t>トウ</t>
    </rPh>
    <rPh sb="174" eb="176">
      <t>コウイ</t>
    </rPh>
    <rPh sb="177" eb="178">
      <t>カカ</t>
    </rPh>
    <rPh sb="179" eb="181">
      <t>ジョウホウ</t>
    </rPh>
    <rPh sb="182" eb="184">
      <t>ホソク</t>
    </rPh>
    <rPh sb="191" eb="193">
      <t>トクテイ</t>
    </rPh>
    <rPh sb="193" eb="196">
      <t>ジギョウシャ</t>
    </rPh>
    <rPh sb="197" eb="199">
      <t>カイテ</t>
    </rPh>
    <rPh sb="199" eb="200">
      <t>ガワ</t>
    </rPh>
    <rPh sb="202" eb="203">
      <t>タイ</t>
    </rPh>
    <rPh sb="205" eb="207">
      <t>ショメン</t>
    </rPh>
    <rPh sb="207" eb="209">
      <t>チョウサ</t>
    </rPh>
    <rPh sb="210" eb="212">
      <t>ジッシ</t>
    </rPh>
    <rPh sb="222" eb="224">
      <t>レイワ</t>
    </rPh>
    <rPh sb="225" eb="227">
      <t>ネンド</t>
    </rPh>
    <rPh sb="228" eb="230">
      <t>ヨサン</t>
    </rPh>
    <rPh sb="230" eb="232">
      <t>キボ</t>
    </rPh>
    <rPh sb="233" eb="235">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</si>
</sst>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31601</xdr:colOff>
      <xdr:row>741</xdr:row>
      <xdr:rowOff>232587</xdr:rowOff>
    </xdr:from>
    <xdr:to>
      <xdr:col>44</xdr:col>
      <xdr:colOff>165100</xdr:colOff>
      <xdr:row>765</xdr:row>
      <xdr:rowOff>115801</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042434" y="52344920"/>
          <a:ext cx="6970333" cy="8963714"/>
          <a:chOff x="105121" y="441883"/>
          <a:chExt cx="6909500" cy="9286382"/>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5121" y="441883"/>
            <a:ext cx="2334638" cy="5896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公正</a:t>
            </a:r>
            <a:r>
              <a:rPr kumimoji="1" lang="ja-JP" altLang="en-US" sz="1400">
                <a:solidFill>
                  <a:schemeClr val="tx1"/>
                </a:solidFill>
              </a:rPr>
              <a:t>取引員会</a:t>
            </a:r>
            <a:endParaRPr kumimoji="1" lang="en-US" altLang="ja-JP" sz="1400">
              <a:solidFill>
                <a:schemeClr val="tx1"/>
              </a:solidFill>
            </a:endParaRPr>
          </a:p>
          <a:p>
            <a:pPr algn="ctr"/>
            <a:r>
              <a:rPr lang="en-US" altLang="ja-JP" sz="1400">
                <a:solidFill>
                  <a:schemeClr val="tx1"/>
                </a:solidFill>
              </a:rPr>
              <a:t>434</a:t>
            </a:r>
            <a:r>
              <a:rPr lang="ja-JP" altLang="en-US" sz="1400">
                <a:solidFill>
                  <a:schemeClr val="tx1"/>
                </a:solidFill>
              </a:rPr>
              <a:t>百万円</a:t>
            </a:r>
            <a:endParaRPr kumimoji="1" lang="ja-JP" altLang="en-US" sz="1400">
              <a:solidFill>
                <a:schemeClr val="tx1"/>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a:stCxn id="13" idx="2"/>
            <a:endCxn id="45" idx="0"/>
          </xdr:cNvCxnSpPr>
        </xdr:nvCxnSpPr>
        <xdr:spPr>
          <a:xfrm flipH="1">
            <a:off x="1189333" y="1031558"/>
            <a:ext cx="0" cy="38920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1211570" y="1500446"/>
            <a:ext cx="1848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987922" y="1928025"/>
            <a:ext cx="2334638" cy="47224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法務省</a:t>
            </a:r>
            <a:endParaRPr lang="en-US" altLang="ja-JP" sz="1400">
              <a:solidFill>
                <a:schemeClr val="tx1"/>
              </a:solidFill>
            </a:endParaRPr>
          </a:p>
          <a:p>
            <a:pPr algn="ctr"/>
            <a:r>
              <a:rPr lang="en-US" altLang="ja-JP" sz="1400">
                <a:solidFill>
                  <a:schemeClr val="tx1"/>
                </a:solidFill>
              </a:rPr>
              <a:t>3</a:t>
            </a:r>
            <a:r>
              <a:rPr lang="ja-JP" altLang="en-US" sz="1400">
                <a:solidFill>
                  <a:schemeClr val="tx1"/>
                </a:solidFill>
              </a:rPr>
              <a:t>百万円</a:t>
            </a:r>
            <a:endParaRPr kumimoji="1" lang="ja-JP" altLang="en-US" sz="1400">
              <a:solidFill>
                <a:schemeClr val="tx1"/>
              </a:solidFill>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3100291" y="2400267"/>
            <a:ext cx="0" cy="216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318843" y="2833567"/>
            <a:ext cx="1904624" cy="46252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Ａ　富士通株式会社</a:t>
            </a:r>
            <a:endParaRPr lang="en-US" altLang="ja-JP" sz="1400">
              <a:solidFill>
                <a:schemeClr val="tx1"/>
              </a:solidFill>
            </a:endParaRPr>
          </a:p>
          <a:p>
            <a:pPr algn="ctr"/>
            <a:r>
              <a:rPr lang="en-US" altLang="ja-JP" sz="1400">
                <a:solidFill>
                  <a:schemeClr val="tx1"/>
                </a:solidFill>
              </a:rPr>
              <a:t>3</a:t>
            </a:r>
            <a:r>
              <a:rPr lang="ja-JP" altLang="en-US" sz="1400">
                <a:solidFill>
                  <a:schemeClr val="tx1"/>
                </a:solidFill>
              </a:rPr>
              <a:t>百万円</a:t>
            </a:r>
            <a:endParaRPr kumimoji="1" lang="ja-JP" altLang="en-US" sz="1400">
              <a:solidFill>
                <a:schemeClr val="tx1"/>
              </a:solidFill>
            </a:endParaRPr>
          </a:p>
        </xdr:txBody>
      </xdr:sp>
      <xdr:sp macro="" textlink="">
        <xdr:nvSpPr>
          <xdr:cNvPr id="19" name="テキスト ボックス 27">
            <a:extLst>
              <a:ext uri="{FF2B5EF4-FFF2-40B4-BE49-F238E27FC236}">
                <a16:creationId xmlns:a16="http://schemas.microsoft.com/office/drawing/2014/main" id="{00000000-0008-0000-0000-000013000000}"/>
              </a:ext>
            </a:extLst>
          </xdr:cNvPr>
          <xdr:cNvSpPr txBox="1"/>
        </xdr:nvSpPr>
        <xdr:spPr>
          <a:xfrm>
            <a:off x="1887692" y="1208058"/>
            <a:ext cx="2373155" cy="30754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事業者データの抽出作業</a:t>
            </a:r>
            <a:r>
              <a:rPr kumimoji="1" lang="en-US" altLang="ja-JP" sz="1300"/>
              <a:t>】</a:t>
            </a:r>
            <a:endParaRPr kumimoji="1" lang="ja-JP" altLang="en-US" sz="1300"/>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30139" y="5172186"/>
            <a:ext cx="2334638" cy="5092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中小企業庁</a:t>
            </a:r>
            <a:endParaRPr lang="en-US" altLang="ja-JP" sz="1400">
              <a:solidFill>
                <a:schemeClr val="tx1"/>
              </a:solidFill>
            </a:endParaRPr>
          </a:p>
          <a:p>
            <a:pPr algn="ctr"/>
            <a:r>
              <a:rPr lang="en-US" altLang="ja-JP" sz="1400">
                <a:solidFill>
                  <a:schemeClr val="tx1"/>
                </a:solidFill>
              </a:rPr>
              <a:t>406</a:t>
            </a:r>
            <a:r>
              <a:rPr lang="ja-JP" altLang="en-US" sz="1400">
                <a:solidFill>
                  <a:schemeClr val="tx1"/>
                </a:solidFill>
              </a:rPr>
              <a:t>百万円</a:t>
            </a:r>
            <a:endParaRPr kumimoji="1" lang="ja-JP" altLang="en-US" sz="1400">
              <a:solidFill>
                <a:schemeClr val="tx1"/>
              </a:solidFill>
            </a:endParaRPr>
          </a:p>
        </xdr:txBody>
      </xdr:sp>
      <xdr:sp macro="" textlink="">
        <xdr:nvSpPr>
          <xdr:cNvPr id="21" name="テキスト ボックス 29">
            <a:extLst>
              <a:ext uri="{FF2B5EF4-FFF2-40B4-BE49-F238E27FC236}">
                <a16:creationId xmlns:a16="http://schemas.microsoft.com/office/drawing/2014/main" id="{00000000-0008-0000-0000-000015000000}"/>
              </a:ext>
            </a:extLst>
          </xdr:cNvPr>
          <xdr:cNvSpPr txBox="1"/>
        </xdr:nvSpPr>
        <xdr:spPr>
          <a:xfrm>
            <a:off x="2678188" y="1683321"/>
            <a:ext cx="1059318"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22" name="テキスト ボックス 30">
            <a:extLst>
              <a:ext uri="{FF2B5EF4-FFF2-40B4-BE49-F238E27FC236}">
                <a16:creationId xmlns:a16="http://schemas.microsoft.com/office/drawing/2014/main" id="{00000000-0008-0000-0000-000016000000}"/>
              </a:ext>
            </a:extLst>
          </xdr:cNvPr>
          <xdr:cNvSpPr txBox="1"/>
        </xdr:nvSpPr>
        <xdr:spPr>
          <a:xfrm>
            <a:off x="2397324" y="2586522"/>
            <a:ext cx="1738918"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随意契約（その他）</a:t>
            </a:r>
            <a:r>
              <a:rPr kumimoji="1" lang="en-US" altLang="ja-JP" sz="1200"/>
              <a:t>】</a:t>
            </a:r>
            <a:endParaRPr kumimoji="1" lang="ja-JP" altLang="en-US" sz="1200"/>
          </a:p>
        </xdr:txBody>
      </xdr: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1272440" y="5690564"/>
            <a:ext cx="0" cy="2305147"/>
          </a:xfrm>
          <a:prstGeom prst="line">
            <a:avLst/>
          </a:prstGeom>
          <a:ln>
            <a:solidFill>
              <a:schemeClr val="tx1"/>
            </a:solidFill>
            <a:headEnd w="sm" len="sm"/>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810663" y="6072983"/>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090988" y="6073100"/>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176783" y="6615918"/>
            <a:ext cx="1644788"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Ｆ </a:t>
            </a:r>
            <a:r>
              <a:rPr lang="ja-JP" altLang="en-US" sz="1050">
                <a:solidFill>
                  <a:schemeClr val="tx1"/>
                </a:solidFill>
              </a:rPr>
              <a:t>株式会社アイネットサ</a:t>
            </a:r>
            <a:endParaRPr lang="en-US" altLang="ja-JP" sz="1050">
              <a:solidFill>
                <a:schemeClr val="tx1"/>
              </a:solidFill>
            </a:endParaRPr>
          </a:p>
          <a:p>
            <a:r>
              <a:rPr lang="ja-JP" altLang="en-US" sz="1050">
                <a:solidFill>
                  <a:schemeClr val="tx1"/>
                </a:solidFill>
              </a:rPr>
              <a:t>　ポート</a:t>
            </a:r>
            <a:r>
              <a:rPr lang="ja-JP" altLang="en-US" sz="1200">
                <a:solidFill>
                  <a:schemeClr val="tx1"/>
                </a:solidFill>
              </a:rPr>
              <a:t>　</a:t>
            </a:r>
            <a:r>
              <a:rPr lang="en-US" altLang="ja-JP" sz="1200">
                <a:solidFill>
                  <a:schemeClr val="tx1"/>
                </a:solidFill>
              </a:rPr>
              <a:t>12</a:t>
            </a:r>
            <a:r>
              <a:rPr lang="ja-JP" altLang="en-US" sz="1200">
                <a:solidFill>
                  <a:schemeClr val="tx1"/>
                </a:solidFill>
              </a:rPr>
              <a:t>百万円</a:t>
            </a:r>
            <a:endParaRPr kumimoji="1" lang="ja-JP" altLang="en-US" sz="1200">
              <a:solidFill>
                <a:schemeClr val="tx1"/>
              </a:solidFill>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958637" y="6610387"/>
            <a:ext cx="1682169"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Ｇ</a:t>
            </a:r>
            <a:r>
              <a:rPr lang="ja-JP" altLang="en-US" sz="1050">
                <a:solidFill>
                  <a:schemeClr val="tx1"/>
                </a:solidFill>
              </a:rPr>
              <a:t> 株式会社日比谷情報</a:t>
            </a:r>
            <a:endParaRPr lang="en-US" altLang="ja-JP" sz="1050">
              <a:solidFill>
                <a:schemeClr val="tx1"/>
              </a:solidFill>
            </a:endParaRPr>
          </a:p>
          <a:p>
            <a:r>
              <a:rPr lang="ja-JP" altLang="en-US" sz="1050">
                <a:solidFill>
                  <a:schemeClr val="tx1"/>
                </a:solidFill>
              </a:rPr>
              <a:t>　サービス　</a:t>
            </a:r>
            <a:r>
              <a:rPr lang="en-US" altLang="ja-JP" sz="1200">
                <a:solidFill>
                  <a:schemeClr val="tx1"/>
                </a:solidFill>
              </a:rPr>
              <a:t>39</a:t>
            </a:r>
            <a:r>
              <a:rPr lang="ja-JP" altLang="en-US" sz="1200">
                <a:solidFill>
                  <a:schemeClr val="tx1"/>
                </a:solidFill>
              </a:rPr>
              <a:t>百万円</a:t>
            </a:r>
            <a:endParaRPr kumimoji="1" lang="ja-JP" altLang="en-US" sz="1200">
              <a:solidFill>
                <a:schemeClr val="tx1"/>
              </a:solidFill>
            </a:endParaRP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357549" y="6615918"/>
            <a:ext cx="1643390"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Ｅ</a:t>
            </a:r>
            <a:r>
              <a:rPr lang="en-US" altLang="ja-JP" sz="1050">
                <a:solidFill>
                  <a:schemeClr val="tx1"/>
                </a:solidFill>
                <a:latin typeface="+mj-ea"/>
                <a:ea typeface="+mj-ea"/>
              </a:rPr>
              <a:t> </a:t>
            </a:r>
            <a:r>
              <a:rPr lang="ja-JP" altLang="en-US" sz="1050">
                <a:solidFill>
                  <a:schemeClr val="tx1"/>
                </a:solidFill>
              </a:rPr>
              <a:t>ﾒｰﾙｿﾘｭｰｼｮﾝ･ｼﾞｬﾊﾟﾝ</a:t>
            </a:r>
            <a:endParaRPr lang="en-US" altLang="ja-JP" sz="1050">
              <a:solidFill>
                <a:schemeClr val="tx1"/>
              </a:solidFill>
            </a:endParaRPr>
          </a:p>
          <a:p>
            <a:r>
              <a:rPr lang="ja-JP" altLang="en-US" sz="1050">
                <a:solidFill>
                  <a:schemeClr val="tx1"/>
                </a:solidFill>
              </a:rPr>
              <a:t>　株式会社　</a:t>
            </a:r>
            <a:r>
              <a:rPr lang="en-US" altLang="ja-JP" sz="1050">
                <a:solidFill>
                  <a:schemeClr val="tx1"/>
                </a:solidFill>
              </a:rPr>
              <a:t>321</a:t>
            </a:r>
            <a:r>
              <a:rPr lang="ja-JP" altLang="en-US" sz="1200">
                <a:solidFill>
                  <a:schemeClr val="tx1"/>
                </a:solidFill>
              </a:rPr>
              <a:t>百万円</a:t>
            </a:r>
            <a:endParaRPr kumimoji="1" lang="ja-JP" altLang="en-US" sz="1200">
              <a:solidFill>
                <a:schemeClr val="tx1"/>
              </a:solidFill>
            </a:endParaRPr>
          </a:p>
        </xdr:txBody>
      </xdr: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2328570" y="6071935"/>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795469" y="799582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4090988" y="799582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2328570" y="8007790"/>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60">
            <a:extLst>
              <a:ext uri="{FF2B5EF4-FFF2-40B4-BE49-F238E27FC236}">
                <a16:creationId xmlns:a16="http://schemas.microsoft.com/office/drawing/2014/main" id="{00000000-0008-0000-0000-000021000000}"/>
              </a:ext>
            </a:extLst>
          </xdr:cNvPr>
          <xdr:cNvSpPr txBox="1"/>
        </xdr:nvSpPr>
        <xdr:spPr>
          <a:xfrm>
            <a:off x="1293307" y="6363772"/>
            <a:ext cx="2033002"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4" name="テキスト ボックス 63">
            <a:extLst>
              <a:ext uri="{FF2B5EF4-FFF2-40B4-BE49-F238E27FC236}">
                <a16:creationId xmlns:a16="http://schemas.microsoft.com/office/drawing/2014/main" id="{00000000-0008-0000-0000-000022000000}"/>
              </a:ext>
            </a:extLst>
          </xdr:cNvPr>
          <xdr:cNvSpPr txBox="1"/>
        </xdr:nvSpPr>
        <xdr:spPr>
          <a:xfrm>
            <a:off x="1297459" y="5759600"/>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特定供給事業者（法人）向け</a:t>
            </a:r>
            <a:r>
              <a:rPr lang="ja-JP" altLang="en-US" sz="1300"/>
              <a:t>書面調査の実施に必要な事業</a:t>
            </a:r>
            <a:r>
              <a:rPr kumimoji="1" lang="en-US" altLang="ja-JP" sz="1300"/>
              <a:t>】</a:t>
            </a:r>
            <a:endParaRPr kumimoji="1" lang="ja-JP" altLang="en-US" sz="1300"/>
          </a:p>
        </xdr:txBody>
      </xdr:sp>
      <xdr:sp macro="" textlink="">
        <xdr:nvSpPr>
          <xdr:cNvPr id="35" name="テキスト ボックス 64">
            <a:extLst>
              <a:ext uri="{FF2B5EF4-FFF2-40B4-BE49-F238E27FC236}">
                <a16:creationId xmlns:a16="http://schemas.microsoft.com/office/drawing/2014/main" id="{00000000-0008-0000-0000-000023000000}"/>
              </a:ext>
            </a:extLst>
          </xdr:cNvPr>
          <xdr:cNvSpPr txBox="1"/>
        </xdr:nvSpPr>
        <xdr:spPr>
          <a:xfrm>
            <a:off x="1282167" y="7710072"/>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特定供給事業者（個人）向け</a:t>
            </a:r>
            <a:r>
              <a:rPr lang="ja-JP" altLang="en-US" sz="1300"/>
              <a:t>書面調査の実施に必要な事業</a:t>
            </a:r>
            <a:r>
              <a:rPr kumimoji="1" lang="en-US" altLang="ja-JP" sz="1300"/>
              <a:t>】</a:t>
            </a:r>
            <a:endParaRPr kumimoji="1" lang="ja-JP" altLang="en-US" sz="1300"/>
          </a:p>
        </xdr:txBody>
      </xdr:sp>
      <xdr:sp macro="" textlink="">
        <xdr:nvSpPr>
          <xdr:cNvPr id="36" name="テキスト ボックス 65">
            <a:extLst>
              <a:ext uri="{FF2B5EF4-FFF2-40B4-BE49-F238E27FC236}">
                <a16:creationId xmlns:a16="http://schemas.microsoft.com/office/drawing/2014/main" id="{00000000-0008-0000-0000-000024000000}"/>
              </a:ext>
            </a:extLst>
          </xdr:cNvPr>
          <xdr:cNvSpPr txBox="1"/>
        </xdr:nvSpPr>
        <xdr:spPr>
          <a:xfrm>
            <a:off x="1357549" y="7123078"/>
            <a:ext cx="1743794"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37" name="テキスト ボックス 66">
            <a:extLst>
              <a:ext uri="{FF2B5EF4-FFF2-40B4-BE49-F238E27FC236}">
                <a16:creationId xmlns:a16="http://schemas.microsoft.com/office/drawing/2014/main" id="{00000000-0008-0000-0000-000025000000}"/>
              </a:ext>
            </a:extLst>
          </xdr:cNvPr>
          <xdr:cNvSpPr txBox="1"/>
        </xdr:nvSpPr>
        <xdr:spPr>
          <a:xfrm>
            <a:off x="3252647" y="7128549"/>
            <a:ext cx="1568923"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38" name="テキスト ボックス 67">
            <a:extLst>
              <a:ext uri="{FF2B5EF4-FFF2-40B4-BE49-F238E27FC236}">
                <a16:creationId xmlns:a16="http://schemas.microsoft.com/office/drawing/2014/main" id="{00000000-0008-0000-0000-000026000000}"/>
              </a:ext>
            </a:extLst>
          </xdr:cNvPr>
          <xdr:cNvSpPr txBox="1"/>
        </xdr:nvSpPr>
        <xdr:spPr>
          <a:xfrm>
            <a:off x="5013635" y="7123078"/>
            <a:ext cx="117859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87594" y="8496851"/>
            <a:ext cx="1628290"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Ｇ 株式会社日比谷情報</a:t>
            </a:r>
            <a:endParaRPr lang="en-US" altLang="ja-JP" sz="1050">
              <a:solidFill>
                <a:schemeClr val="tx1"/>
              </a:solidFill>
            </a:endParaRPr>
          </a:p>
          <a:p>
            <a:r>
              <a:rPr lang="ja-JP" altLang="en-US" sz="1050">
                <a:solidFill>
                  <a:schemeClr val="tx1"/>
                </a:solidFill>
              </a:rPr>
              <a:t>　サービス　</a:t>
            </a:r>
            <a:r>
              <a:rPr lang="ja-JP" altLang="en-US" sz="1200">
                <a:solidFill>
                  <a:schemeClr val="tx1"/>
                </a:solidFill>
              </a:rPr>
              <a:t>（</a:t>
            </a:r>
            <a:r>
              <a:rPr lang="en-US" altLang="ja-JP" sz="1200">
                <a:solidFill>
                  <a:schemeClr val="tx1"/>
                </a:solidFill>
              </a:rPr>
              <a:t>※</a:t>
            </a:r>
            <a:r>
              <a:rPr lang="ja-JP" altLang="en-US" sz="1200">
                <a:solidFill>
                  <a:schemeClr val="tx1"/>
                </a:solidFill>
              </a:rPr>
              <a:t>）</a:t>
            </a:r>
            <a:endParaRPr kumimoji="1" lang="ja-JP" altLang="en-US" sz="1200">
              <a:solidFill>
                <a:schemeClr val="tx1"/>
              </a:solidFill>
            </a:endParaRP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357549" y="8513689"/>
            <a:ext cx="1719551"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Ｈ ナカバヤシ株式会社　</a:t>
            </a:r>
            <a:endParaRPr lang="en-US" altLang="ja-JP" sz="1050">
              <a:solidFill>
                <a:schemeClr val="tx1"/>
              </a:solidFill>
            </a:endParaRPr>
          </a:p>
          <a:p>
            <a:r>
              <a:rPr lang="ja-JP" altLang="en-US" sz="1200">
                <a:solidFill>
                  <a:schemeClr val="tx1"/>
                </a:solidFill>
              </a:rPr>
              <a:t>　</a:t>
            </a:r>
            <a:r>
              <a:rPr lang="en-US" altLang="ja-JP" sz="1200">
                <a:solidFill>
                  <a:schemeClr val="tx1"/>
                </a:solidFill>
              </a:rPr>
              <a:t>34</a:t>
            </a:r>
            <a:r>
              <a:rPr lang="ja-JP" altLang="en-US" sz="1200">
                <a:solidFill>
                  <a:schemeClr val="tx1"/>
                </a:solidFill>
              </a:rPr>
              <a:t>百万円</a:t>
            </a:r>
            <a:endParaRPr kumimoji="1" lang="ja-JP" altLang="en-US" sz="1200">
              <a:solidFill>
                <a:schemeClr val="tx1"/>
              </a:solidFill>
            </a:endParaRPr>
          </a:p>
        </xdr:txBody>
      </xdr:sp>
      <xdr:sp macro="" textlink="">
        <xdr:nvSpPr>
          <xdr:cNvPr id="41" name="テキスト ボックス 74">
            <a:extLst>
              <a:ext uri="{FF2B5EF4-FFF2-40B4-BE49-F238E27FC236}">
                <a16:creationId xmlns:a16="http://schemas.microsoft.com/office/drawing/2014/main" id="{00000000-0008-0000-0000-000029000000}"/>
              </a:ext>
            </a:extLst>
          </xdr:cNvPr>
          <xdr:cNvSpPr txBox="1"/>
        </xdr:nvSpPr>
        <xdr:spPr>
          <a:xfrm>
            <a:off x="1357549" y="9020850"/>
            <a:ext cx="1856616"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42" name="テキスト ボックス 75">
            <a:extLst>
              <a:ext uri="{FF2B5EF4-FFF2-40B4-BE49-F238E27FC236}">
                <a16:creationId xmlns:a16="http://schemas.microsoft.com/office/drawing/2014/main" id="{00000000-0008-0000-0000-00002A000000}"/>
              </a:ext>
            </a:extLst>
          </xdr:cNvPr>
          <xdr:cNvSpPr txBox="1"/>
        </xdr:nvSpPr>
        <xdr:spPr>
          <a:xfrm>
            <a:off x="3262808" y="9020850"/>
            <a:ext cx="153384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43" name="テキスト ボックス 76">
            <a:extLst>
              <a:ext uri="{FF2B5EF4-FFF2-40B4-BE49-F238E27FC236}">
                <a16:creationId xmlns:a16="http://schemas.microsoft.com/office/drawing/2014/main" id="{00000000-0008-0000-0000-00002B000000}"/>
              </a:ext>
            </a:extLst>
          </xdr:cNvPr>
          <xdr:cNvSpPr txBox="1"/>
        </xdr:nvSpPr>
        <xdr:spPr>
          <a:xfrm>
            <a:off x="4990775" y="9007758"/>
            <a:ext cx="1288676"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161626" y="9451266"/>
            <a:ext cx="5378874" cy="27699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solidFill>
                  <a:schemeClr val="tx1"/>
                </a:solidFill>
              </a:rPr>
              <a:t>（</a:t>
            </a:r>
            <a:r>
              <a:rPr lang="en-US" altLang="ja-JP" sz="1200">
                <a:solidFill>
                  <a:schemeClr val="tx1"/>
                </a:solidFill>
              </a:rPr>
              <a:t>※</a:t>
            </a:r>
            <a:r>
              <a:rPr lang="ja-JP" altLang="en-US" sz="1200">
                <a:solidFill>
                  <a:schemeClr val="tx1"/>
                </a:solidFill>
              </a:rPr>
              <a:t>）業務内容が同一であることから，同じ事業者に一括して発注している。</a:t>
            </a:r>
            <a:endParaRPr lang="ja-JP" altLang="en-US" sz="1200"/>
          </a:p>
        </xdr:txBody>
      </xdr:sp>
      <xdr:sp macro="" textlink="">
        <xdr:nvSpPr>
          <xdr:cNvPr id="45" name="テキスト ボックス 43">
            <a:extLst>
              <a:ext uri="{FF2B5EF4-FFF2-40B4-BE49-F238E27FC236}">
                <a16:creationId xmlns:a16="http://schemas.microsoft.com/office/drawing/2014/main" id="{00000000-0008-0000-0000-00002D000000}"/>
              </a:ext>
            </a:extLst>
          </xdr:cNvPr>
          <xdr:cNvSpPr txBox="1"/>
        </xdr:nvSpPr>
        <xdr:spPr>
          <a:xfrm>
            <a:off x="647300" y="4923625"/>
            <a:ext cx="1084065"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46" name="テキスト ボックス 50">
            <a:extLst>
              <a:ext uri="{FF2B5EF4-FFF2-40B4-BE49-F238E27FC236}">
                <a16:creationId xmlns:a16="http://schemas.microsoft.com/office/drawing/2014/main" id="{00000000-0008-0000-0000-00002E000000}"/>
              </a:ext>
            </a:extLst>
          </xdr:cNvPr>
          <xdr:cNvSpPr txBox="1"/>
        </xdr:nvSpPr>
        <xdr:spPr>
          <a:xfrm>
            <a:off x="3164968" y="6355669"/>
            <a:ext cx="2105180"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7" name="テキスト ボックス 52">
            <a:extLst>
              <a:ext uri="{FF2B5EF4-FFF2-40B4-BE49-F238E27FC236}">
                <a16:creationId xmlns:a16="http://schemas.microsoft.com/office/drawing/2014/main" id="{00000000-0008-0000-0000-00002F000000}"/>
              </a:ext>
            </a:extLst>
          </xdr:cNvPr>
          <xdr:cNvSpPr txBox="1"/>
        </xdr:nvSpPr>
        <xdr:spPr>
          <a:xfrm>
            <a:off x="4909884" y="6345555"/>
            <a:ext cx="2104737"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8" name="テキスト ボックス 56">
            <a:extLst>
              <a:ext uri="{FF2B5EF4-FFF2-40B4-BE49-F238E27FC236}">
                <a16:creationId xmlns:a16="http://schemas.microsoft.com/office/drawing/2014/main" id="{00000000-0008-0000-0000-000030000000}"/>
              </a:ext>
            </a:extLst>
          </xdr:cNvPr>
          <xdr:cNvSpPr txBox="1"/>
        </xdr:nvSpPr>
        <xdr:spPr>
          <a:xfrm>
            <a:off x="1243065" y="8258972"/>
            <a:ext cx="1958638"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9" name="テキスト ボックス 57">
            <a:extLst>
              <a:ext uri="{FF2B5EF4-FFF2-40B4-BE49-F238E27FC236}">
                <a16:creationId xmlns:a16="http://schemas.microsoft.com/office/drawing/2014/main" id="{00000000-0008-0000-0000-000031000000}"/>
              </a:ext>
            </a:extLst>
          </xdr:cNvPr>
          <xdr:cNvSpPr txBox="1"/>
        </xdr:nvSpPr>
        <xdr:spPr>
          <a:xfrm>
            <a:off x="3124194" y="8246335"/>
            <a:ext cx="1946587"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50" name="テキスト ボックス 58">
            <a:extLst>
              <a:ext uri="{FF2B5EF4-FFF2-40B4-BE49-F238E27FC236}">
                <a16:creationId xmlns:a16="http://schemas.microsoft.com/office/drawing/2014/main" id="{00000000-0008-0000-0000-000032000000}"/>
              </a:ext>
            </a:extLst>
          </xdr:cNvPr>
          <xdr:cNvSpPr txBox="1"/>
        </xdr:nvSpPr>
        <xdr:spPr>
          <a:xfrm>
            <a:off x="4883161" y="8231111"/>
            <a:ext cx="1994394"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2192430" y="3669697"/>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4049076" y="3669697"/>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5716497" y="366195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73">
            <a:extLst>
              <a:ext uri="{FF2B5EF4-FFF2-40B4-BE49-F238E27FC236}">
                <a16:creationId xmlns:a16="http://schemas.microsoft.com/office/drawing/2014/main" id="{00000000-0008-0000-0000-000036000000}"/>
              </a:ext>
            </a:extLst>
          </xdr:cNvPr>
          <xdr:cNvSpPr txBox="1"/>
        </xdr:nvSpPr>
        <xdr:spPr>
          <a:xfrm>
            <a:off x="1297459" y="3372732"/>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特定事業者向け</a:t>
            </a:r>
            <a:r>
              <a:rPr lang="ja-JP" altLang="en-US" sz="1300"/>
              <a:t>書面調査の実施に必要な事業</a:t>
            </a:r>
            <a:r>
              <a:rPr kumimoji="1" lang="en-US" altLang="ja-JP" sz="1300"/>
              <a:t>】</a:t>
            </a:r>
            <a:endParaRPr kumimoji="1" lang="ja-JP" altLang="en-US" sz="1300"/>
          </a:p>
        </xdr:txBody>
      </xdr:sp>
      <xdr:sp macro="" textlink="">
        <xdr:nvSpPr>
          <xdr:cNvPr id="55" name="テキスト ボックス 78">
            <a:extLst>
              <a:ext uri="{FF2B5EF4-FFF2-40B4-BE49-F238E27FC236}">
                <a16:creationId xmlns:a16="http://schemas.microsoft.com/office/drawing/2014/main" id="{00000000-0008-0000-0000-000037000000}"/>
              </a:ext>
            </a:extLst>
          </xdr:cNvPr>
          <xdr:cNvSpPr txBox="1"/>
        </xdr:nvSpPr>
        <xdr:spPr>
          <a:xfrm>
            <a:off x="1245404" y="3906158"/>
            <a:ext cx="2055985" cy="2725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56" name="テキスト ボックス 79">
            <a:extLst>
              <a:ext uri="{FF2B5EF4-FFF2-40B4-BE49-F238E27FC236}">
                <a16:creationId xmlns:a16="http://schemas.microsoft.com/office/drawing/2014/main" id="{00000000-0008-0000-0000-000038000000}"/>
              </a:ext>
            </a:extLst>
          </xdr:cNvPr>
          <xdr:cNvSpPr txBox="1"/>
        </xdr:nvSpPr>
        <xdr:spPr>
          <a:xfrm>
            <a:off x="3039718" y="3897289"/>
            <a:ext cx="1993682" cy="2814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57" name="テキスト ボックス 80">
            <a:extLst>
              <a:ext uri="{FF2B5EF4-FFF2-40B4-BE49-F238E27FC236}">
                <a16:creationId xmlns:a16="http://schemas.microsoft.com/office/drawing/2014/main" id="{00000000-0008-0000-0000-000039000000}"/>
              </a:ext>
            </a:extLst>
          </xdr:cNvPr>
          <xdr:cNvSpPr txBox="1"/>
        </xdr:nvSpPr>
        <xdr:spPr>
          <a:xfrm>
            <a:off x="4860042" y="3883384"/>
            <a:ext cx="2029974"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382470" y="4161146"/>
            <a:ext cx="1675213"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Ｂ 株式会社ビー・プロ</a:t>
            </a:r>
            <a:endParaRPr lang="en-US" altLang="ja-JP" sz="1050">
              <a:solidFill>
                <a:schemeClr val="tx1"/>
              </a:solidFill>
            </a:endParaRPr>
          </a:p>
          <a:p>
            <a:r>
              <a:rPr lang="ja-JP" altLang="en-US" sz="1050">
                <a:solidFill>
                  <a:schemeClr val="tx1"/>
                </a:solidFill>
              </a:rPr>
              <a:t>　</a:t>
            </a:r>
            <a:r>
              <a:rPr lang="en-US" altLang="ja-JP" sz="1200">
                <a:solidFill>
                  <a:schemeClr val="tx1"/>
                </a:solidFill>
              </a:rPr>
              <a:t>11</a:t>
            </a:r>
            <a:r>
              <a:rPr lang="ja-JP" altLang="en-US" sz="1200">
                <a:solidFill>
                  <a:schemeClr val="tx1"/>
                </a:solidFill>
              </a:rPr>
              <a:t>百万円</a:t>
            </a:r>
            <a:endParaRPr kumimoji="1" lang="ja-JP" altLang="en-US" sz="1200">
              <a:solidFill>
                <a:schemeClr val="tx1"/>
              </a:solidFill>
            </a:endParaRP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3164323" y="4161145"/>
            <a:ext cx="1756932"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Ｃ 株式会社</a:t>
            </a:r>
            <a:r>
              <a:rPr lang="en-US" altLang="ja-JP" sz="1050">
                <a:solidFill>
                  <a:schemeClr val="tx1"/>
                </a:solidFill>
              </a:rPr>
              <a:t>KDDI</a:t>
            </a:r>
            <a:r>
              <a:rPr lang="ja-JP" altLang="en-US" sz="1050">
                <a:solidFill>
                  <a:schemeClr val="tx1"/>
                </a:solidFill>
              </a:rPr>
              <a:t>ｴﾎﾞﾙﾊﾞ</a:t>
            </a:r>
            <a:endParaRPr lang="en-US" altLang="ja-JP" sz="1050">
              <a:solidFill>
                <a:schemeClr val="tx1"/>
              </a:solidFill>
            </a:endParaRPr>
          </a:p>
          <a:p>
            <a:r>
              <a:rPr lang="ja-JP" altLang="en-US" sz="1200">
                <a:solidFill>
                  <a:schemeClr val="tx1"/>
                </a:solidFill>
              </a:rPr>
              <a:t>　</a:t>
            </a:r>
            <a:r>
              <a:rPr lang="en-US" altLang="ja-JP" sz="1200">
                <a:solidFill>
                  <a:schemeClr val="tx1"/>
                </a:solidFill>
              </a:rPr>
              <a:t>5</a:t>
            </a:r>
            <a:r>
              <a:rPr lang="ja-JP" altLang="en-US" sz="1200">
                <a:solidFill>
                  <a:schemeClr val="tx1"/>
                </a:solidFill>
              </a:rPr>
              <a:t>百万円</a:t>
            </a:r>
            <a:endParaRPr kumimoji="1" lang="ja-JP" altLang="en-US" sz="1200">
              <a:solidFill>
                <a:schemeClr val="tx1"/>
              </a:solidFill>
            </a:endParaRP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000194" y="4155765"/>
            <a:ext cx="1690454"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Ｄ </a:t>
            </a:r>
            <a:r>
              <a:rPr lang="ja-JP" altLang="en-US" sz="800">
                <a:solidFill>
                  <a:schemeClr val="tx1"/>
                </a:solidFill>
              </a:rPr>
              <a:t>株式会社帝国データバンクビジネスサービス</a:t>
            </a:r>
            <a:r>
              <a:rPr lang="ja-JP" altLang="en-US" sz="1050">
                <a:solidFill>
                  <a:schemeClr val="tx1"/>
                </a:solidFill>
              </a:rPr>
              <a:t>　</a:t>
            </a:r>
            <a:r>
              <a:rPr lang="en-US" altLang="ja-JP" sz="1200">
                <a:solidFill>
                  <a:schemeClr val="tx1"/>
                </a:solidFill>
              </a:rPr>
              <a:t>8</a:t>
            </a:r>
            <a:r>
              <a:rPr lang="ja-JP" altLang="en-US" sz="1200">
                <a:solidFill>
                  <a:schemeClr val="tx1"/>
                </a:solidFill>
              </a:rPr>
              <a:t>百万円</a:t>
            </a:r>
            <a:endParaRPr kumimoji="1" lang="ja-JP" altLang="en-US" sz="1200">
              <a:solidFill>
                <a:schemeClr val="tx1"/>
              </a:solidFill>
            </a:endParaRPr>
          </a:p>
        </xdr:txBody>
      </xdr:sp>
      <xdr:sp macro="" textlink="">
        <xdr:nvSpPr>
          <xdr:cNvPr id="61" name="テキスト ボックス 85">
            <a:extLst>
              <a:ext uri="{FF2B5EF4-FFF2-40B4-BE49-F238E27FC236}">
                <a16:creationId xmlns:a16="http://schemas.microsoft.com/office/drawing/2014/main" id="{00000000-0008-0000-0000-00003D000000}"/>
              </a:ext>
            </a:extLst>
          </xdr:cNvPr>
          <xdr:cNvSpPr txBox="1"/>
        </xdr:nvSpPr>
        <xdr:spPr>
          <a:xfrm>
            <a:off x="1390713" y="4665464"/>
            <a:ext cx="1885754"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62" name="テキスト ボックス 86">
            <a:extLst>
              <a:ext uri="{FF2B5EF4-FFF2-40B4-BE49-F238E27FC236}">
                <a16:creationId xmlns:a16="http://schemas.microsoft.com/office/drawing/2014/main" id="{00000000-0008-0000-0000-00003E000000}"/>
              </a:ext>
            </a:extLst>
          </xdr:cNvPr>
          <xdr:cNvSpPr txBox="1"/>
        </xdr:nvSpPr>
        <xdr:spPr>
          <a:xfrm>
            <a:off x="3258726" y="4668358"/>
            <a:ext cx="150054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63" name="テキスト ボックス 87">
            <a:extLst>
              <a:ext uri="{FF2B5EF4-FFF2-40B4-BE49-F238E27FC236}">
                <a16:creationId xmlns:a16="http://schemas.microsoft.com/office/drawing/2014/main" id="{00000000-0008-0000-0000-00003F000000}"/>
              </a:ext>
            </a:extLst>
          </xdr:cNvPr>
          <xdr:cNvSpPr txBox="1"/>
        </xdr:nvSpPr>
        <xdr:spPr>
          <a:xfrm>
            <a:off x="5003907" y="4679101"/>
            <a:ext cx="1263083" cy="2705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3214165" y="8515386"/>
            <a:ext cx="1560643"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Ｆ 株式会社アイネットサ</a:t>
            </a:r>
            <a:endParaRPr lang="en-US" altLang="ja-JP" sz="1050">
              <a:solidFill>
                <a:schemeClr val="tx1"/>
              </a:solidFill>
            </a:endParaRPr>
          </a:p>
          <a:p>
            <a:r>
              <a:rPr lang="ja-JP" altLang="en-US" sz="1050">
                <a:solidFill>
                  <a:schemeClr val="tx1"/>
                </a:solidFill>
              </a:rPr>
              <a:t>　ポート</a:t>
            </a:r>
            <a:r>
              <a:rPr lang="ja-JP" altLang="en-US" sz="1200">
                <a:solidFill>
                  <a:schemeClr val="tx1"/>
                </a:solidFill>
              </a:rPr>
              <a:t>　（</a:t>
            </a:r>
            <a:r>
              <a:rPr lang="en-US" altLang="ja-JP" sz="1200">
                <a:solidFill>
                  <a:schemeClr val="tx1"/>
                </a:solidFill>
              </a:rPr>
              <a:t>※</a:t>
            </a:r>
            <a:r>
              <a:rPr lang="ja-JP" altLang="en-US" sz="1200">
                <a:solidFill>
                  <a:schemeClr val="tx1"/>
                </a:solidFill>
              </a:rPr>
              <a:t>）</a:t>
            </a:r>
            <a:endParaRPr kumimoji="1" lang="ja-JP" altLang="en-US" sz="1200">
              <a:solidFill>
                <a:schemeClr val="tx1"/>
              </a:solidFill>
            </a:endParaRPr>
          </a:p>
        </xdr:txBody>
      </xdr:sp>
    </xdr:grpSp>
    <xdr:clientData/>
  </xdr:twoCellAnchor>
  <xdr:twoCellAnchor>
    <xdr:from>
      <xdr:col>25</xdr:col>
      <xdr:colOff>143</xdr:colOff>
      <xdr:row>744</xdr:row>
      <xdr:rowOff>199730</xdr:rowOff>
    </xdr:from>
    <xdr:to>
      <xdr:col>25</xdr:col>
      <xdr:colOff>143</xdr:colOff>
      <xdr:row>745</xdr:row>
      <xdr:rowOff>61312</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5080143" y="50542530"/>
          <a:ext cx="0" cy="2171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121152</xdr:colOff>
      <xdr:row>750</xdr:row>
      <xdr:rowOff>178444</xdr:rowOff>
    </xdr:from>
    <xdr:to>
      <xdr:col>38</xdr:col>
      <xdr:colOff>64701</xdr:colOff>
      <xdr:row>750</xdr:row>
      <xdr:rowOff>178444</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3169152" y="52654844"/>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197351</xdr:colOff>
      <xdr:row>757</xdr:row>
      <xdr:rowOff>39039</xdr:rowOff>
    </xdr:from>
    <xdr:to>
      <xdr:col>38</xdr:col>
      <xdr:colOff>140900</xdr:colOff>
      <xdr:row>757</xdr:row>
      <xdr:rowOff>39039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3245351" y="55004639"/>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197352</xdr:colOff>
      <xdr:row>760</xdr:row>
      <xdr:rowOff>161461</xdr:rowOff>
    </xdr:from>
    <xdr:to>
      <xdr:col>38</xdr:col>
      <xdr:colOff>140901</xdr:colOff>
      <xdr:row>760</xdr:row>
      <xdr:rowOff>161461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3245352" y="56879661"/>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zoomScale="90" zoomScaleNormal="75" zoomScaleSheetLayoutView="9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7</v>
      </c>
      <c r="AT2" s="973"/>
      <c r="AU2" s="973"/>
      <c r="AV2" s="51" t="str">
        <f>IF(AW2="", "", "-")</f>
        <v/>
      </c>
      <c r="AW2" s="912"/>
      <c r="AX2" s="912"/>
    </row>
    <row r="3" spans="1:50" ht="21" customHeight="1" thickBot="1" x14ac:dyDescent="0.2">
      <c r="A3" s="867" t="s">
        <v>424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556</v>
      </c>
      <c r="AK3" s="869"/>
      <c r="AL3" s="869"/>
      <c r="AM3" s="869"/>
      <c r="AN3" s="869"/>
      <c r="AO3" s="869"/>
      <c r="AP3" s="869"/>
      <c r="AQ3" s="869"/>
      <c r="AR3" s="869"/>
      <c r="AS3" s="869"/>
      <c r="AT3" s="869"/>
      <c r="AU3" s="869"/>
      <c r="AV3" s="869"/>
      <c r="AW3" s="869"/>
      <c r="AX3" s="24" t="s">
        <v>65</v>
      </c>
    </row>
    <row r="4" spans="1:50" ht="24.75" customHeight="1" x14ac:dyDescent="0.15">
      <c r="A4" s="706" t="s">
        <v>25</v>
      </c>
      <c r="B4" s="707"/>
      <c r="C4" s="707"/>
      <c r="D4" s="707"/>
      <c r="E4" s="707"/>
      <c r="F4" s="707"/>
      <c r="G4" s="684" t="s">
        <v>630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9" t="s">
        <v>520</v>
      </c>
      <c r="H5" s="840"/>
      <c r="I5" s="840"/>
      <c r="J5" s="840"/>
      <c r="K5" s="840"/>
      <c r="L5" s="840"/>
      <c r="M5" s="841" t="s">
        <v>66</v>
      </c>
      <c r="N5" s="842"/>
      <c r="O5" s="842"/>
      <c r="P5" s="842"/>
      <c r="Q5" s="842"/>
      <c r="R5" s="843"/>
      <c r="S5" s="844" t="s">
        <v>529</v>
      </c>
      <c r="T5" s="840"/>
      <c r="U5" s="840"/>
      <c r="V5" s="840"/>
      <c r="W5" s="840"/>
      <c r="X5" s="845"/>
      <c r="Y5" s="700" t="s">
        <v>3</v>
      </c>
      <c r="Z5" s="544"/>
      <c r="AA5" s="544"/>
      <c r="AB5" s="544"/>
      <c r="AC5" s="544"/>
      <c r="AD5" s="545"/>
      <c r="AE5" s="701" t="s">
        <v>632</v>
      </c>
      <c r="AF5" s="701"/>
      <c r="AG5" s="701"/>
      <c r="AH5" s="701"/>
      <c r="AI5" s="701"/>
      <c r="AJ5" s="701"/>
      <c r="AK5" s="701"/>
      <c r="AL5" s="701"/>
      <c r="AM5" s="701"/>
      <c r="AN5" s="701"/>
      <c r="AO5" s="701"/>
      <c r="AP5" s="702"/>
      <c r="AQ5" s="703" t="s">
        <v>633</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6" t="s">
        <v>22</v>
      </c>
      <c r="B7" s="497"/>
      <c r="C7" s="497"/>
      <c r="D7" s="497"/>
      <c r="E7" s="497"/>
      <c r="F7" s="498"/>
      <c r="G7" s="499" t="s">
        <v>557</v>
      </c>
      <c r="H7" s="500"/>
      <c r="I7" s="500"/>
      <c r="J7" s="500"/>
      <c r="K7" s="500"/>
      <c r="L7" s="500"/>
      <c r="M7" s="500"/>
      <c r="N7" s="500"/>
      <c r="O7" s="500"/>
      <c r="P7" s="500"/>
      <c r="Q7" s="500"/>
      <c r="R7" s="500"/>
      <c r="S7" s="500"/>
      <c r="T7" s="500"/>
      <c r="U7" s="500"/>
      <c r="V7" s="500"/>
      <c r="W7" s="500"/>
      <c r="X7" s="501"/>
      <c r="Y7" s="923" t="s">
        <v>388</v>
      </c>
      <c r="Z7" s="444"/>
      <c r="AA7" s="444"/>
      <c r="AB7" s="444"/>
      <c r="AC7" s="444"/>
      <c r="AD7" s="924"/>
      <c r="AE7" s="913" t="s">
        <v>558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258</v>
      </c>
      <c r="B8" s="497"/>
      <c r="C8" s="497"/>
      <c r="D8" s="497"/>
      <c r="E8" s="497"/>
      <c r="F8" s="498"/>
      <c r="G8" s="934" t="str">
        <f>入力規則等!A27</f>
        <v>-</v>
      </c>
      <c r="H8" s="722"/>
      <c r="I8" s="722"/>
      <c r="J8" s="722"/>
      <c r="K8" s="722"/>
      <c r="L8" s="722"/>
      <c r="M8" s="722"/>
      <c r="N8" s="722"/>
      <c r="O8" s="722"/>
      <c r="P8" s="722"/>
      <c r="Q8" s="722"/>
      <c r="R8" s="722"/>
      <c r="S8" s="722"/>
      <c r="T8" s="722"/>
      <c r="U8" s="722"/>
      <c r="V8" s="722"/>
      <c r="W8" s="722"/>
      <c r="X8" s="935"/>
      <c r="Y8" s="846" t="s">
        <v>259</v>
      </c>
      <c r="Z8" s="847"/>
      <c r="AA8" s="847"/>
      <c r="AB8" s="847"/>
      <c r="AC8" s="847"/>
      <c r="AD8" s="848"/>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5.5" customHeight="1" x14ac:dyDescent="0.15">
      <c r="A10" s="662" t="s">
        <v>30</v>
      </c>
      <c r="B10" s="663"/>
      <c r="C10" s="663"/>
      <c r="D10" s="663"/>
      <c r="E10" s="663"/>
      <c r="F10" s="663"/>
      <c r="G10" s="756" t="s">
        <v>627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3" t="s">
        <v>24</v>
      </c>
      <c r="B12" s="984"/>
      <c r="C12" s="984"/>
      <c r="D12" s="984"/>
      <c r="E12" s="984"/>
      <c r="F12" s="985"/>
      <c r="G12" s="762"/>
      <c r="H12" s="763"/>
      <c r="I12" s="763"/>
      <c r="J12" s="763"/>
      <c r="K12" s="763"/>
      <c r="L12" s="763"/>
      <c r="M12" s="763"/>
      <c r="N12" s="763"/>
      <c r="O12" s="763"/>
      <c r="P12" s="416" t="s">
        <v>391</v>
      </c>
      <c r="Q12" s="417"/>
      <c r="R12" s="417"/>
      <c r="S12" s="417"/>
      <c r="T12" s="417"/>
      <c r="U12" s="417"/>
      <c r="V12" s="418"/>
      <c r="W12" s="416" t="s">
        <v>411</v>
      </c>
      <c r="X12" s="417"/>
      <c r="Y12" s="417"/>
      <c r="Z12" s="417"/>
      <c r="AA12" s="417"/>
      <c r="AB12" s="417"/>
      <c r="AC12" s="418"/>
      <c r="AD12" s="416" t="s">
        <v>418</v>
      </c>
      <c r="AE12" s="417"/>
      <c r="AF12" s="417"/>
      <c r="AG12" s="417"/>
      <c r="AH12" s="417"/>
      <c r="AI12" s="417"/>
      <c r="AJ12" s="418"/>
      <c r="AK12" s="416" t="s">
        <v>425</v>
      </c>
      <c r="AL12" s="417"/>
      <c r="AM12" s="417"/>
      <c r="AN12" s="417"/>
      <c r="AO12" s="417"/>
      <c r="AP12" s="417"/>
      <c r="AQ12" s="418"/>
      <c r="AR12" s="416" t="s">
        <v>426</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624</v>
      </c>
      <c r="Q13" s="660"/>
      <c r="R13" s="660"/>
      <c r="S13" s="660"/>
      <c r="T13" s="660"/>
      <c r="U13" s="660"/>
      <c r="V13" s="661"/>
      <c r="W13" s="659">
        <v>475</v>
      </c>
      <c r="X13" s="660"/>
      <c r="Y13" s="660"/>
      <c r="Z13" s="660"/>
      <c r="AA13" s="660"/>
      <c r="AB13" s="660"/>
      <c r="AC13" s="661"/>
      <c r="AD13" s="659">
        <v>545</v>
      </c>
      <c r="AE13" s="660"/>
      <c r="AF13" s="660"/>
      <c r="AG13" s="660"/>
      <c r="AH13" s="660"/>
      <c r="AI13" s="660"/>
      <c r="AJ13" s="661"/>
      <c r="AK13" s="659">
        <v>455</v>
      </c>
      <c r="AL13" s="660"/>
      <c r="AM13" s="660"/>
      <c r="AN13" s="660"/>
      <c r="AO13" s="660"/>
      <c r="AP13" s="660"/>
      <c r="AQ13" s="661"/>
      <c r="AR13" s="920">
        <v>441</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646</v>
      </c>
      <c r="Q14" s="660"/>
      <c r="R14" s="660"/>
      <c r="S14" s="660"/>
      <c r="T14" s="660"/>
      <c r="U14" s="660"/>
      <c r="V14" s="661"/>
      <c r="W14" s="659" t="s">
        <v>646</v>
      </c>
      <c r="X14" s="660"/>
      <c r="Y14" s="660"/>
      <c r="Z14" s="660"/>
      <c r="AA14" s="660"/>
      <c r="AB14" s="660"/>
      <c r="AC14" s="661"/>
      <c r="AD14" s="659" t="s">
        <v>646</v>
      </c>
      <c r="AE14" s="660"/>
      <c r="AF14" s="660"/>
      <c r="AG14" s="660"/>
      <c r="AH14" s="660"/>
      <c r="AI14" s="660"/>
      <c r="AJ14" s="661"/>
      <c r="AK14" s="659" t="s">
        <v>646</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7"/>
      <c r="H15" s="728"/>
      <c r="I15" s="713" t="s">
        <v>51</v>
      </c>
      <c r="J15" s="714"/>
      <c r="K15" s="714"/>
      <c r="L15" s="714"/>
      <c r="M15" s="714"/>
      <c r="N15" s="714"/>
      <c r="O15" s="715"/>
      <c r="P15" s="659" t="s">
        <v>646</v>
      </c>
      <c r="Q15" s="660"/>
      <c r="R15" s="660"/>
      <c r="S15" s="660"/>
      <c r="T15" s="660"/>
      <c r="U15" s="660"/>
      <c r="V15" s="661"/>
      <c r="W15" s="659" t="s">
        <v>646</v>
      </c>
      <c r="X15" s="660"/>
      <c r="Y15" s="660"/>
      <c r="Z15" s="660"/>
      <c r="AA15" s="660"/>
      <c r="AB15" s="660"/>
      <c r="AC15" s="661"/>
      <c r="AD15" s="659" t="s">
        <v>646</v>
      </c>
      <c r="AE15" s="660"/>
      <c r="AF15" s="660"/>
      <c r="AG15" s="660"/>
      <c r="AH15" s="660"/>
      <c r="AI15" s="660"/>
      <c r="AJ15" s="661"/>
      <c r="AK15" s="659" t="s">
        <v>646</v>
      </c>
      <c r="AL15" s="660"/>
      <c r="AM15" s="660"/>
      <c r="AN15" s="660"/>
      <c r="AO15" s="660"/>
      <c r="AP15" s="660"/>
      <c r="AQ15" s="661"/>
      <c r="AR15" s="659" t="s">
        <v>646</v>
      </c>
      <c r="AS15" s="660"/>
      <c r="AT15" s="660"/>
      <c r="AU15" s="660"/>
      <c r="AV15" s="660"/>
      <c r="AW15" s="660"/>
      <c r="AX15" s="809"/>
    </row>
    <row r="16" spans="1:50" ht="21" customHeight="1" x14ac:dyDescent="0.15">
      <c r="A16" s="616"/>
      <c r="B16" s="617"/>
      <c r="C16" s="617"/>
      <c r="D16" s="617"/>
      <c r="E16" s="617"/>
      <c r="F16" s="618"/>
      <c r="G16" s="727"/>
      <c r="H16" s="728"/>
      <c r="I16" s="713" t="s">
        <v>52</v>
      </c>
      <c r="J16" s="714"/>
      <c r="K16" s="714"/>
      <c r="L16" s="714"/>
      <c r="M16" s="714"/>
      <c r="N16" s="714"/>
      <c r="O16" s="715"/>
      <c r="P16" s="659" t="s">
        <v>646</v>
      </c>
      <c r="Q16" s="660"/>
      <c r="R16" s="660"/>
      <c r="S16" s="660"/>
      <c r="T16" s="660"/>
      <c r="U16" s="660"/>
      <c r="V16" s="661"/>
      <c r="W16" s="659" t="s">
        <v>646</v>
      </c>
      <c r="X16" s="660"/>
      <c r="Y16" s="660"/>
      <c r="Z16" s="660"/>
      <c r="AA16" s="660"/>
      <c r="AB16" s="660"/>
      <c r="AC16" s="661"/>
      <c r="AD16" s="659" t="s">
        <v>646</v>
      </c>
      <c r="AE16" s="660"/>
      <c r="AF16" s="660"/>
      <c r="AG16" s="660"/>
      <c r="AH16" s="660"/>
      <c r="AI16" s="660"/>
      <c r="AJ16" s="661"/>
      <c r="AK16" s="659" t="s">
        <v>646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646</v>
      </c>
      <c r="Q17" s="660"/>
      <c r="R17" s="660"/>
      <c r="S17" s="660"/>
      <c r="T17" s="660"/>
      <c r="U17" s="660"/>
      <c r="V17" s="661"/>
      <c r="W17" s="659" t="s">
        <v>646</v>
      </c>
      <c r="X17" s="660"/>
      <c r="Y17" s="660"/>
      <c r="Z17" s="660"/>
      <c r="AA17" s="660"/>
      <c r="AB17" s="660"/>
      <c r="AC17" s="661"/>
      <c r="AD17" s="659" t="s">
        <v>646</v>
      </c>
      <c r="AE17" s="660"/>
      <c r="AF17" s="660"/>
      <c r="AG17" s="660"/>
      <c r="AH17" s="660"/>
      <c r="AI17" s="660"/>
      <c r="AJ17" s="661"/>
      <c r="AK17" s="659" t="s">
        <v>646</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78">
        <f>SUM(P13:V17)</f>
        <v>624</v>
      </c>
      <c r="Q18" s="879"/>
      <c r="R18" s="879"/>
      <c r="S18" s="879"/>
      <c r="T18" s="879"/>
      <c r="U18" s="879"/>
      <c r="V18" s="880"/>
      <c r="W18" s="878">
        <f>SUM(W13:AC17)</f>
        <v>475</v>
      </c>
      <c r="X18" s="879"/>
      <c r="Y18" s="879"/>
      <c r="Z18" s="879"/>
      <c r="AA18" s="879"/>
      <c r="AB18" s="879"/>
      <c r="AC18" s="880"/>
      <c r="AD18" s="878">
        <f>SUM(AD13:AJ17)</f>
        <v>545</v>
      </c>
      <c r="AE18" s="879"/>
      <c r="AF18" s="879"/>
      <c r="AG18" s="879"/>
      <c r="AH18" s="879"/>
      <c r="AI18" s="879"/>
      <c r="AJ18" s="880"/>
      <c r="AK18" s="878">
        <f>SUM(AK13:AQ17)</f>
        <v>455</v>
      </c>
      <c r="AL18" s="879"/>
      <c r="AM18" s="879"/>
      <c r="AN18" s="879"/>
      <c r="AO18" s="879"/>
      <c r="AP18" s="879"/>
      <c r="AQ18" s="880"/>
      <c r="AR18" s="878">
        <f>SUM(AR13:AX17)</f>
        <v>441</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59">
        <v>385</v>
      </c>
      <c r="Q19" s="660"/>
      <c r="R19" s="660"/>
      <c r="S19" s="660"/>
      <c r="T19" s="660"/>
      <c r="U19" s="660"/>
      <c r="V19" s="661"/>
      <c r="W19" s="659">
        <v>370</v>
      </c>
      <c r="X19" s="660"/>
      <c r="Y19" s="660"/>
      <c r="Z19" s="660"/>
      <c r="AA19" s="660"/>
      <c r="AB19" s="660"/>
      <c r="AC19" s="661"/>
      <c r="AD19" s="659">
        <v>434</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76" t="s">
        <v>10</v>
      </c>
      <c r="H20" s="877"/>
      <c r="I20" s="877"/>
      <c r="J20" s="877"/>
      <c r="K20" s="877"/>
      <c r="L20" s="877"/>
      <c r="M20" s="877"/>
      <c r="N20" s="877"/>
      <c r="O20" s="877"/>
      <c r="P20" s="316">
        <f>IF(P18=0, "-", SUM(P19)/P18)</f>
        <v>0.61698717948717952</v>
      </c>
      <c r="Q20" s="316"/>
      <c r="R20" s="316"/>
      <c r="S20" s="316"/>
      <c r="T20" s="316"/>
      <c r="U20" s="316"/>
      <c r="V20" s="316"/>
      <c r="W20" s="316">
        <f t="shared" ref="W20" si="0">IF(W18=0, "-", SUM(W19)/W18)</f>
        <v>0.77894736842105261</v>
      </c>
      <c r="X20" s="316"/>
      <c r="Y20" s="316"/>
      <c r="Z20" s="316"/>
      <c r="AA20" s="316"/>
      <c r="AB20" s="316"/>
      <c r="AC20" s="316"/>
      <c r="AD20" s="316">
        <f t="shared" ref="AD20" si="1">IF(AD18=0, "-", SUM(AD19)/AD18)</f>
        <v>0.79633027522935784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6"/>
      <c r="G21" s="314" t="s">
        <v>352</v>
      </c>
      <c r="H21" s="315"/>
      <c r="I21" s="315"/>
      <c r="J21" s="315"/>
      <c r="K21" s="315"/>
      <c r="L21" s="315"/>
      <c r="M21" s="315"/>
      <c r="N21" s="315"/>
      <c r="O21" s="315"/>
      <c r="P21" s="316">
        <f>IF(P19=0, "-", SUM(P19)/SUM(P13,P14))</f>
        <v>0.61698717948717952</v>
      </c>
      <c r="Q21" s="316"/>
      <c r="R21" s="316"/>
      <c r="S21" s="316"/>
      <c r="T21" s="316"/>
      <c r="U21" s="316"/>
      <c r="V21" s="316"/>
      <c r="W21" s="316">
        <f t="shared" ref="W21" si="2">IF(W19=0, "-", SUM(W19)/SUM(W13,W14))</f>
        <v>0.77894736842105261</v>
      </c>
      <c r="X21" s="316"/>
      <c r="Y21" s="316"/>
      <c r="Z21" s="316"/>
      <c r="AA21" s="316"/>
      <c r="AB21" s="316"/>
      <c r="AC21" s="316"/>
      <c r="AD21" s="316">
        <f t="shared" ref="AD21" si="3">IF(AD19=0, "-", SUM(AD19)/SUM(AD13,AD14))</f>
        <v>0.79633027522935784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3" t="s">
        <v>427</v>
      </c>
      <c r="B22" s="954"/>
      <c r="C22" s="954"/>
      <c r="D22" s="954"/>
      <c r="E22" s="954"/>
      <c r="F22" s="955"/>
      <c r="G22" s="991" t="s">
        <v>331</v>
      </c>
      <c r="H22" s="220"/>
      <c r="I22" s="220"/>
      <c r="J22" s="220"/>
      <c r="K22" s="220"/>
      <c r="L22" s="220"/>
      <c r="M22" s="220"/>
      <c r="N22" s="220"/>
      <c r="O22" s="221"/>
      <c r="P22" s="936" t="s">
        <v>428</v>
      </c>
      <c r="Q22" s="220"/>
      <c r="R22" s="220"/>
      <c r="S22" s="220"/>
      <c r="T22" s="220"/>
      <c r="U22" s="220"/>
      <c r="V22" s="221"/>
      <c r="W22" s="936" t="s">
        <v>429</v>
      </c>
      <c r="X22" s="220"/>
      <c r="Y22" s="220"/>
      <c r="Z22" s="220"/>
      <c r="AA22" s="220"/>
      <c r="AB22" s="220"/>
      <c r="AC22" s="221"/>
      <c r="AD22" s="936" t="s">
        <v>330</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15">
      <c r="A23" s="956"/>
      <c r="B23" s="957"/>
      <c r="C23" s="957"/>
      <c r="D23" s="957"/>
      <c r="E23" s="957"/>
      <c r="F23" s="958"/>
      <c r="G23" s="992" t="s">
        <v>560</v>
      </c>
      <c r="H23" s="993"/>
      <c r="I23" s="993"/>
      <c r="J23" s="993"/>
      <c r="K23" s="993"/>
      <c r="L23" s="993"/>
      <c r="M23" s="993"/>
      <c r="N23" s="993"/>
      <c r="O23" s="994"/>
      <c r="P23" s="920">
        <v>455</v>
      </c>
      <c r="Q23" s="921"/>
      <c r="R23" s="921"/>
      <c r="S23" s="921"/>
      <c r="T23" s="921"/>
      <c r="U23" s="921"/>
      <c r="V23" s="937"/>
      <c r="W23" s="920">
        <v>441</v>
      </c>
      <c r="X23" s="921"/>
      <c r="Y23" s="921"/>
      <c r="Z23" s="921"/>
      <c r="AA23" s="921"/>
      <c r="AB23" s="921"/>
      <c r="AC23" s="937"/>
      <c r="AD23" s="963" t="s">
        <v>644</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c r="H24" s="945"/>
      <c r="I24" s="945"/>
      <c r="J24" s="945"/>
      <c r="K24" s="945"/>
      <c r="L24" s="945"/>
      <c r="M24" s="945"/>
      <c r="N24" s="945"/>
      <c r="O24" s="946"/>
      <c r="P24" s="938"/>
      <c r="Q24" s="939"/>
      <c r="R24" s="939"/>
      <c r="S24" s="939"/>
      <c r="T24" s="939"/>
      <c r="U24" s="939"/>
      <c r="V24" s="940"/>
      <c r="W24" s="659"/>
      <c r="X24" s="660"/>
      <c r="Y24" s="660"/>
      <c r="Z24" s="660"/>
      <c r="AA24" s="660"/>
      <c r="AB24" s="660"/>
      <c r="AC24" s="661"/>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941"/>
      <c r="Q25" s="942"/>
      <c r="R25" s="942"/>
      <c r="S25" s="942"/>
      <c r="T25" s="942"/>
      <c r="U25" s="942"/>
      <c r="V25" s="943"/>
      <c r="W25" s="659"/>
      <c r="X25" s="660"/>
      <c r="Y25" s="660"/>
      <c r="Z25" s="660"/>
      <c r="AA25" s="660"/>
      <c r="AB25" s="660"/>
      <c r="AC25" s="661"/>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59"/>
      <c r="Q26" s="660"/>
      <c r="R26" s="660"/>
      <c r="S26" s="660"/>
      <c r="T26" s="660"/>
      <c r="U26" s="660"/>
      <c r="V26" s="661"/>
      <c r="W26" s="659"/>
      <c r="X26" s="660"/>
      <c r="Y26" s="660"/>
      <c r="Z26" s="660"/>
      <c r="AA26" s="660"/>
      <c r="AB26" s="660"/>
      <c r="AC26" s="661"/>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59"/>
      <c r="Q27" s="660"/>
      <c r="R27" s="660"/>
      <c r="S27" s="660"/>
      <c r="T27" s="660"/>
      <c r="U27" s="660"/>
      <c r="V27" s="661"/>
      <c r="W27" s="659"/>
      <c r="X27" s="660"/>
      <c r="Y27" s="660"/>
      <c r="Z27" s="660"/>
      <c r="AA27" s="660"/>
      <c r="AB27" s="660"/>
      <c r="AC27" s="661"/>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335</v>
      </c>
      <c r="H28" s="948"/>
      <c r="I28" s="948"/>
      <c r="J28" s="948"/>
      <c r="K28" s="948"/>
      <c r="L28" s="948"/>
      <c r="M28" s="948"/>
      <c r="N28" s="948"/>
      <c r="O28" s="949"/>
      <c r="P28" s="878">
        <f>P29-SUM(P23:P27)</f>
        <v>0</v>
      </c>
      <c r="Q28" s="879"/>
      <c r="R28" s="879"/>
      <c r="S28" s="879"/>
      <c r="T28" s="879"/>
      <c r="U28" s="879"/>
      <c r="V28" s="880"/>
      <c r="W28" s="878">
        <f>W29-SUM(W23:W27)</f>
        <v>0</v>
      </c>
      <c r="X28" s="879"/>
      <c r="Y28" s="879"/>
      <c r="Z28" s="879"/>
      <c r="AA28" s="879"/>
      <c r="AB28" s="879"/>
      <c r="AC28" s="88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332</v>
      </c>
      <c r="H29" s="951"/>
      <c r="I29" s="951"/>
      <c r="J29" s="951"/>
      <c r="K29" s="951"/>
      <c r="L29" s="951"/>
      <c r="M29" s="951"/>
      <c r="N29" s="951"/>
      <c r="O29" s="952"/>
      <c r="P29" s="659">
        <f>AK13</f>
        <v>455</v>
      </c>
      <c r="Q29" s="660"/>
      <c r="R29" s="660"/>
      <c r="S29" s="660"/>
      <c r="T29" s="660"/>
      <c r="U29" s="660"/>
      <c r="V29" s="661"/>
      <c r="W29" s="974">
        <f>AR13</f>
        <v>441</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1" t="s">
        <v>347</v>
      </c>
      <c r="B30" s="862"/>
      <c r="C30" s="862"/>
      <c r="D30" s="862"/>
      <c r="E30" s="862"/>
      <c r="F30" s="863"/>
      <c r="G30" s="775" t="s">
        <v>146</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391</v>
      </c>
      <c r="AF30" s="859"/>
      <c r="AG30" s="859"/>
      <c r="AH30" s="860"/>
      <c r="AI30" s="858" t="s">
        <v>413</v>
      </c>
      <c r="AJ30" s="859"/>
      <c r="AK30" s="859"/>
      <c r="AL30" s="860"/>
      <c r="AM30" s="916" t="s">
        <v>418</v>
      </c>
      <c r="AN30" s="916"/>
      <c r="AO30" s="916"/>
      <c r="AP30" s="858"/>
      <c r="AQ30" s="769" t="s">
        <v>234</v>
      </c>
      <c r="AR30" s="770"/>
      <c r="AS30" s="770"/>
      <c r="AT30" s="771"/>
      <c r="AU30" s="776" t="s">
        <v>134</v>
      </c>
      <c r="AV30" s="776"/>
      <c r="AW30" s="776"/>
      <c r="AX30" s="917"/>
    </row>
    <row r="31" spans="1:50" ht="18.75" customHeight="1" x14ac:dyDescent="0.15">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453"/>
      <c r="Z31" s="454"/>
      <c r="AA31" s="455"/>
      <c r="AB31" s="245"/>
      <c r="AC31" s="246"/>
      <c r="AD31" s="247"/>
      <c r="AE31" s="245"/>
      <c r="AF31" s="246"/>
      <c r="AG31" s="246"/>
      <c r="AH31" s="247"/>
      <c r="AI31" s="245"/>
      <c r="AJ31" s="246"/>
      <c r="AK31" s="246"/>
      <c r="AL31" s="247"/>
      <c r="AM31" s="249"/>
      <c r="AN31" s="249"/>
      <c r="AO31" s="249"/>
      <c r="AP31" s="245"/>
      <c r="AQ31" s="588"/>
      <c r="AR31" s="199"/>
      <c r="AS31" s="132" t="s">
        <v>235</v>
      </c>
      <c r="AT31" s="133"/>
      <c r="AU31" s="198">
        <v>4</v>
      </c>
      <c r="AV31" s="198"/>
      <c r="AW31" s="396" t="s">
        <v>181</v>
      </c>
      <c r="AX31" s="397"/>
    </row>
    <row r="32" spans="1:50" ht="23.25" customHeight="1" x14ac:dyDescent="0.15">
      <c r="A32" s="401"/>
      <c r="B32" s="399"/>
      <c r="C32" s="399"/>
      <c r="D32" s="399"/>
      <c r="E32" s="399"/>
      <c r="F32" s="400"/>
      <c r="G32" s="562" t="s">
        <v>634</v>
      </c>
      <c r="H32" s="563"/>
      <c r="I32" s="563"/>
      <c r="J32" s="563"/>
      <c r="K32" s="563"/>
      <c r="L32" s="563"/>
      <c r="M32" s="563"/>
      <c r="N32" s="563"/>
      <c r="O32" s="564"/>
      <c r="P32" s="104" t="s">
        <v>635</v>
      </c>
      <c r="Q32" s="104"/>
      <c r="R32" s="104"/>
      <c r="S32" s="104"/>
      <c r="T32" s="104"/>
      <c r="U32" s="104"/>
      <c r="V32" s="104"/>
      <c r="W32" s="104"/>
      <c r="X32" s="105"/>
      <c r="Y32" s="472" t="s">
        <v>12</v>
      </c>
      <c r="Z32" s="532"/>
      <c r="AA32" s="533"/>
      <c r="AB32" s="462"/>
      <c r="AC32" s="462"/>
      <c r="AD32" s="462"/>
      <c r="AE32" s="216">
        <v>92.8</v>
      </c>
      <c r="AF32" s="217"/>
      <c r="AG32" s="217"/>
      <c r="AH32" s="217"/>
      <c r="AI32" s="216">
        <v>92.6</v>
      </c>
      <c r="AJ32" s="217"/>
      <c r="AK32" s="217"/>
      <c r="AL32" s="217"/>
      <c r="AM32" s="216">
        <v>96.6</v>
      </c>
      <c r="AN32" s="217"/>
      <c r="AO32" s="217"/>
      <c r="AP32" s="217"/>
      <c r="AQ32" s="339" t="s">
        <v>646</v>
      </c>
      <c r="AR32" s="206"/>
      <c r="AS32" s="206"/>
      <c r="AT32" s="340"/>
      <c r="AU32" s="217" t="s">
        <v>646</v>
      </c>
      <c r="AV32" s="217"/>
      <c r="AW32" s="217"/>
      <c r="AX32" s="219"/>
    </row>
    <row r="33" spans="1:50" ht="23.25" customHeight="1" x14ac:dyDescent="0.15">
      <c r="A33" s="402"/>
      <c r="B33" s="403"/>
      <c r="C33" s="403"/>
      <c r="D33" s="403"/>
      <c r="E33" s="403"/>
      <c r="F33" s="404"/>
      <c r="G33" s="565"/>
      <c r="H33" s="566"/>
      <c r="I33" s="566"/>
      <c r="J33" s="566"/>
      <c r="K33" s="566"/>
      <c r="L33" s="566"/>
      <c r="M33" s="566"/>
      <c r="N33" s="566"/>
      <c r="O33" s="567"/>
      <c r="P33" s="107"/>
      <c r="Q33" s="107"/>
      <c r="R33" s="107"/>
      <c r="S33" s="107"/>
      <c r="T33" s="107"/>
      <c r="U33" s="107"/>
      <c r="V33" s="107"/>
      <c r="W33" s="107"/>
      <c r="X33" s="108"/>
      <c r="Y33" s="416" t="s">
        <v>54</v>
      </c>
      <c r="Z33" s="417"/>
      <c r="AA33" s="418"/>
      <c r="AB33" s="524"/>
      <c r="AC33" s="524"/>
      <c r="AD33" s="524"/>
      <c r="AE33" s="216">
        <v>80</v>
      </c>
      <c r="AF33" s="217"/>
      <c r="AG33" s="217"/>
      <c r="AH33" s="217"/>
      <c r="AI33" s="216">
        <v>80</v>
      </c>
      <c r="AJ33" s="217"/>
      <c r="AK33" s="217"/>
      <c r="AL33" s="217"/>
      <c r="AM33" s="216">
        <v>80</v>
      </c>
      <c r="AN33" s="217"/>
      <c r="AO33" s="217"/>
      <c r="AP33" s="217"/>
      <c r="AQ33" s="339" t="s">
        <v>646</v>
      </c>
      <c r="AR33" s="206"/>
      <c r="AS33" s="206"/>
      <c r="AT33" s="340"/>
      <c r="AU33" s="217">
        <v>100</v>
      </c>
      <c r="AV33" s="217"/>
      <c r="AW33" s="217"/>
      <c r="AX33" s="219"/>
    </row>
    <row r="34" spans="1:50" ht="116.25" customHeight="1" x14ac:dyDescent="0.15">
      <c r="A34" s="401"/>
      <c r="B34" s="399"/>
      <c r="C34" s="399"/>
      <c r="D34" s="399"/>
      <c r="E34" s="399"/>
      <c r="F34" s="400"/>
      <c r="G34" s="568"/>
      <c r="H34" s="569"/>
      <c r="I34" s="569"/>
      <c r="J34" s="569"/>
      <c r="K34" s="569"/>
      <c r="L34" s="569"/>
      <c r="M34" s="569"/>
      <c r="N34" s="569"/>
      <c r="O34" s="570"/>
      <c r="P34" s="110"/>
      <c r="Q34" s="110"/>
      <c r="R34" s="110"/>
      <c r="S34" s="110"/>
      <c r="T34" s="110"/>
      <c r="U34" s="110"/>
      <c r="V34" s="110"/>
      <c r="W34" s="110"/>
      <c r="X34" s="111"/>
      <c r="Y34" s="416" t="s">
        <v>13</v>
      </c>
      <c r="Z34" s="417"/>
      <c r="AA34" s="418"/>
      <c r="AB34" s="557" t="s">
        <v>182</v>
      </c>
      <c r="AC34" s="557"/>
      <c r="AD34" s="557"/>
      <c r="AE34" s="216">
        <v>100</v>
      </c>
      <c r="AF34" s="217"/>
      <c r="AG34" s="217"/>
      <c r="AH34" s="217"/>
      <c r="AI34" s="216">
        <v>100</v>
      </c>
      <c r="AJ34" s="217"/>
      <c r="AK34" s="217"/>
      <c r="AL34" s="217"/>
      <c r="AM34" s="216">
        <v>100</v>
      </c>
      <c r="AN34" s="217"/>
      <c r="AO34" s="217"/>
      <c r="AP34" s="217"/>
      <c r="AQ34" s="339" t="s">
        <v>646</v>
      </c>
      <c r="AR34" s="206"/>
      <c r="AS34" s="206"/>
      <c r="AT34" s="340"/>
      <c r="AU34" s="217" t="s">
        <v>646</v>
      </c>
      <c r="AV34" s="217"/>
      <c r="AW34" s="217"/>
      <c r="AX34" s="219"/>
    </row>
    <row r="35" spans="1:50" ht="23.25" customHeight="1" x14ac:dyDescent="0.15">
      <c r="A35" s="224" t="s">
        <v>379</v>
      </c>
      <c r="B35" s="225"/>
      <c r="C35" s="225"/>
      <c r="D35" s="225"/>
      <c r="E35" s="225"/>
      <c r="F35" s="226"/>
      <c r="G35" s="230" t="s">
        <v>636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2" t="s">
        <v>347</v>
      </c>
      <c r="B37" s="773"/>
      <c r="C37" s="773"/>
      <c r="D37" s="773"/>
      <c r="E37" s="773"/>
      <c r="F37" s="774"/>
      <c r="G37" s="411" t="s">
        <v>146</v>
      </c>
      <c r="H37" s="412"/>
      <c r="I37" s="412"/>
      <c r="J37" s="412"/>
      <c r="K37" s="412"/>
      <c r="L37" s="412"/>
      <c r="M37" s="412"/>
      <c r="N37" s="412"/>
      <c r="O37" s="413"/>
      <c r="P37" s="449" t="s">
        <v>59</v>
      </c>
      <c r="Q37" s="412"/>
      <c r="R37" s="412"/>
      <c r="S37" s="412"/>
      <c r="T37" s="412"/>
      <c r="U37" s="412"/>
      <c r="V37" s="412"/>
      <c r="W37" s="412"/>
      <c r="X37" s="413"/>
      <c r="Y37" s="450"/>
      <c r="Z37" s="451"/>
      <c r="AA37" s="452"/>
      <c r="AB37" s="408" t="s">
        <v>11</v>
      </c>
      <c r="AC37" s="409"/>
      <c r="AD37" s="410"/>
      <c r="AE37" s="242" t="s">
        <v>391</v>
      </c>
      <c r="AF37" s="243"/>
      <c r="AG37" s="243"/>
      <c r="AH37" s="244"/>
      <c r="AI37" s="242" t="s">
        <v>389</v>
      </c>
      <c r="AJ37" s="243"/>
      <c r="AK37" s="243"/>
      <c r="AL37" s="244"/>
      <c r="AM37" s="248" t="s">
        <v>418</v>
      </c>
      <c r="AN37" s="248"/>
      <c r="AO37" s="248"/>
      <c r="AP37" s="248"/>
      <c r="AQ37" s="150" t="s">
        <v>234</v>
      </c>
      <c r="AR37" s="151"/>
      <c r="AS37" s="151"/>
      <c r="AT37" s="152"/>
      <c r="AU37" s="412" t="s">
        <v>134</v>
      </c>
      <c r="AV37" s="412"/>
      <c r="AW37" s="412"/>
      <c r="AX37" s="911"/>
    </row>
    <row r="38" spans="1:50" ht="18.75" hidden="1" customHeight="1" x14ac:dyDescent="0.15">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453"/>
      <c r="Z38" s="454"/>
      <c r="AA38" s="455"/>
      <c r="AB38" s="245"/>
      <c r="AC38" s="246"/>
      <c r="AD38" s="247"/>
      <c r="AE38" s="245"/>
      <c r="AF38" s="246"/>
      <c r="AG38" s="246"/>
      <c r="AH38" s="247"/>
      <c r="AI38" s="245"/>
      <c r="AJ38" s="246"/>
      <c r="AK38" s="246"/>
      <c r="AL38" s="247"/>
      <c r="AM38" s="249"/>
      <c r="AN38" s="249"/>
      <c r="AO38" s="249"/>
      <c r="AP38" s="249"/>
      <c r="AQ38" s="588"/>
      <c r="AR38" s="199"/>
      <c r="AS38" s="132" t="s">
        <v>235</v>
      </c>
      <c r="AT38" s="133"/>
      <c r="AU38" s="198"/>
      <c r="AV38" s="198"/>
      <c r="AW38" s="396" t="s">
        <v>181</v>
      </c>
      <c r="AX38" s="397"/>
    </row>
    <row r="39" spans="1:50" ht="23.25" hidden="1" customHeight="1" x14ac:dyDescent="0.15">
      <c r="A39" s="401"/>
      <c r="B39" s="399"/>
      <c r="C39" s="399"/>
      <c r="D39" s="399"/>
      <c r="E39" s="399"/>
      <c r="F39" s="400"/>
      <c r="G39" s="562"/>
      <c r="H39" s="563"/>
      <c r="I39" s="563"/>
      <c r="J39" s="563"/>
      <c r="K39" s="563"/>
      <c r="L39" s="563"/>
      <c r="M39" s="563"/>
      <c r="N39" s="563"/>
      <c r="O39" s="564"/>
      <c r="P39" s="104"/>
      <c r="Q39" s="104"/>
      <c r="R39" s="104"/>
      <c r="S39" s="104"/>
      <c r="T39" s="104"/>
      <c r="U39" s="104"/>
      <c r="V39" s="104"/>
      <c r="W39" s="104"/>
      <c r="X39" s="105"/>
      <c r="Y39" s="472" t="s">
        <v>12</v>
      </c>
      <c r="Z39" s="532"/>
      <c r="AA39" s="533"/>
      <c r="AB39" s="462"/>
      <c r="AC39" s="462"/>
      <c r="AD39" s="462"/>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2"/>
      <c r="B40" s="403"/>
      <c r="C40" s="403"/>
      <c r="D40" s="403"/>
      <c r="E40" s="403"/>
      <c r="F40" s="404"/>
      <c r="G40" s="565"/>
      <c r="H40" s="566"/>
      <c r="I40" s="566"/>
      <c r="J40" s="566"/>
      <c r="K40" s="566"/>
      <c r="L40" s="566"/>
      <c r="M40" s="566"/>
      <c r="N40" s="566"/>
      <c r="O40" s="567"/>
      <c r="P40" s="107"/>
      <c r="Q40" s="107"/>
      <c r="R40" s="107"/>
      <c r="S40" s="107"/>
      <c r="T40" s="107"/>
      <c r="U40" s="107"/>
      <c r="V40" s="107"/>
      <c r="W40" s="107"/>
      <c r="X40" s="108"/>
      <c r="Y40" s="416" t="s">
        <v>54</v>
      </c>
      <c r="Z40" s="417"/>
      <c r="AA40" s="418"/>
      <c r="AB40" s="524"/>
      <c r="AC40" s="524"/>
      <c r="AD40" s="52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5"/>
      <c r="B41" s="406"/>
      <c r="C41" s="406"/>
      <c r="D41" s="406"/>
      <c r="E41" s="406"/>
      <c r="F41" s="407"/>
      <c r="G41" s="568"/>
      <c r="H41" s="569"/>
      <c r="I41" s="569"/>
      <c r="J41" s="569"/>
      <c r="K41" s="569"/>
      <c r="L41" s="569"/>
      <c r="M41" s="569"/>
      <c r="N41" s="569"/>
      <c r="O41" s="570"/>
      <c r="P41" s="110"/>
      <c r="Q41" s="110"/>
      <c r="R41" s="110"/>
      <c r="S41" s="110"/>
      <c r="T41" s="110"/>
      <c r="U41" s="110"/>
      <c r="V41" s="110"/>
      <c r="W41" s="110"/>
      <c r="X41" s="111"/>
      <c r="Y41" s="416" t="s">
        <v>13</v>
      </c>
      <c r="Z41" s="417"/>
      <c r="AA41" s="418"/>
      <c r="AB41" s="557" t="s">
        <v>182</v>
      </c>
      <c r="AC41" s="557"/>
      <c r="AD41" s="557"/>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347</v>
      </c>
      <c r="B44" s="773"/>
      <c r="C44" s="773"/>
      <c r="D44" s="773"/>
      <c r="E44" s="773"/>
      <c r="F44" s="774"/>
      <c r="G44" s="411" t="s">
        <v>146</v>
      </c>
      <c r="H44" s="412"/>
      <c r="I44" s="412"/>
      <c r="J44" s="412"/>
      <c r="K44" s="412"/>
      <c r="L44" s="412"/>
      <c r="M44" s="412"/>
      <c r="N44" s="412"/>
      <c r="O44" s="413"/>
      <c r="P44" s="449" t="s">
        <v>59</v>
      </c>
      <c r="Q44" s="412"/>
      <c r="R44" s="412"/>
      <c r="S44" s="412"/>
      <c r="T44" s="412"/>
      <c r="U44" s="412"/>
      <c r="V44" s="412"/>
      <c r="W44" s="412"/>
      <c r="X44" s="413"/>
      <c r="Y44" s="450"/>
      <c r="Z44" s="451"/>
      <c r="AA44" s="452"/>
      <c r="AB44" s="408" t="s">
        <v>11</v>
      </c>
      <c r="AC44" s="409"/>
      <c r="AD44" s="410"/>
      <c r="AE44" s="242" t="s">
        <v>391</v>
      </c>
      <c r="AF44" s="243"/>
      <c r="AG44" s="243"/>
      <c r="AH44" s="244"/>
      <c r="AI44" s="242" t="s">
        <v>389</v>
      </c>
      <c r="AJ44" s="243"/>
      <c r="AK44" s="243"/>
      <c r="AL44" s="244"/>
      <c r="AM44" s="248" t="s">
        <v>418</v>
      </c>
      <c r="AN44" s="248"/>
      <c r="AO44" s="248"/>
      <c r="AP44" s="248"/>
      <c r="AQ44" s="150" t="s">
        <v>234</v>
      </c>
      <c r="AR44" s="151"/>
      <c r="AS44" s="151"/>
      <c r="AT44" s="152"/>
      <c r="AU44" s="412" t="s">
        <v>134</v>
      </c>
      <c r="AV44" s="412"/>
      <c r="AW44" s="412"/>
      <c r="AX44" s="911"/>
    </row>
    <row r="45" spans="1:50" ht="18.75" hidden="1" customHeight="1" x14ac:dyDescent="0.15">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453"/>
      <c r="Z45" s="454"/>
      <c r="AA45" s="455"/>
      <c r="AB45" s="245"/>
      <c r="AC45" s="246"/>
      <c r="AD45" s="247"/>
      <c r="AE45" s="245"/>
      <c r="AF45" s="246"/>
      <c r="AG45" s="246"/>
      <c r="AH45" s="247"/>
      <c r="AI45" s="245"/>
      <c r="AJ45" s="246"/>
      <c r="AK45" s="246"/>
      <c r="AL45" s="247"/>
      <c r="AM45" s="249"/>
      <c r="AN45" s="249"/>
      <c r="AO45" s="249"/>
      <c r="AP45" s="249"/>
      <c r="AQ45" s="588"/>
      <c r="AR45" s="199"/>
      <c r="AS45" s="132" t="s">
        <v>235</v>
      </c>
      <c r="AT45" s="133"/>
      <c r="AU45" s="198"/>
      <c r="AV45" s="198"/>
      <c r="AW45" s="396" t="s">
        <v>181</v>
      </c>
      <c r="AX45" s="397"/>
    </row>
    <row r="46" spans="1:50" ht="23.25" hidden="1" customHeight="1" x14ac:dyDescent="0.15">
      <c r="A46" s="401"/>
      <c r="B46" s="399"/>
      <c r="C46" s="399"/>
      <c r="D46" s="399"/>
      <c r="E46" s="399"/>
      <c r="F46" s="400"/>
      <c r="G46" s="562"/>
      <c r="H46" s="563"/>
      <c r="I46" s="563"/>
      <c r="J46" s="563"/>
      <c r="K46" s="563"/>
      <c r="L46" s="563"/>
      <c r="M46" s="563"/>
      <c r="N46" s="563"/>
      <c r="O46" s="564"/>
      <c r="P46" s="104"/>
      <c r="Q46" s="104"/>
      <c r="R46" s="104"/>
      <c r="S46" s="104"/>
      <c r="T46" s="104"/>
      <c r="U46" s="104"/>
      <c r="V46" s="104"/>
      <c r="W46" s="104"/>
      <c r="X46" s="105"/>
      <c r="Y46" s="472" t="s">
        <v>12</v>
      </c>
      <c r="Z46" s="532"/>
      <c r="AA46" s="533"/>
      <c r="AB46" s="462"/>
      <c r="AC46" s="462"/>
      <c r="AD46" s="462"/>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2"/>
      <c r="B47" s="403"/>
      <c r="C47" s="403"/>
      <c r="D47" s="403"/>
      <c r="E47" s="403"/>
      <c r="F47" s="404"/>
      <c r="G47" s="565"/>
      <c r="H47" s="566"/>
      <c r="I47" s="566"/>
      <c r="J47" s="566"/>
      <c r="K47" s="566"/>
      <c r="L47" s="566"/>
      <c r="M47" s="566"/>
      <c r="N47" s="566"/>
      <c r="O47" s="567"/>
      <c r="P47" s="107"/>
      <c r="Q47" s="107"/>
      <c r="R47" s="107"/>
      <c r="S47" s="107"/>
      <c r="T47" s="107"/>
      <c r="U47" s="107"/>
      <c r="V47" s="107"/>
      <c r="W47" s="107"/>
      <c r="X47" s="108"/>
      <c r="Y47" s="416" t="s">
        <v>54</v>
      </c>
      <c r="Z47" s="417"/>
      <c r="AA47" s="418"/>
      <c r="AB47" s="524"/>
      <c r="AC47" s="524"/>
      <c r="AD47" s="52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5"/>
      <c r="B48" s="406"/>
      <c r="C48" s="406"/>
      <c r="D48" s="406"/>
      <c r="E48" s="406"/>
      <c r="F48" s="407"/>
      <c r="G48" s="568"/>
      <c r="H48" s="569"/>
      <c r="I48" s="569"/>
      <c r="J48" s="569"/>
      <c r="K48" s="569"/>
      <c r="L48" s="569"/>
      <c r="M48" s="569"/>
      <c r="N48" s="569"/>
      <c r="O48" s="570"/>
      <c r="P48" s="110"/>
      <c r="Q48" s="110"/>
      <c r="R48" s="110"/>
      <c r="S48" s="110"/>
      <c r="T48" s="110"/>
      <c r="U48" s="110"/>
      <c r="V48" s="110"/>
      <c r="W48" s="110"/>
      <c r="X48" s="111"/>
      <c r="Y48" s="416" t="s">
        <v>13</v>
      </c>
      <c r="Z48" s="417"/>
      <c r="AA48" s="418"/>
      <c r="AB48" s="557" t="s">
        <v>182</v>
      </c>
      <c r="AC48" s="557"/>
      <c r="AD48" s="557"/>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8" t="s">
        <v>347</v>
      </c>
      <c r="B51" s="399"/>
      <c r="C51" s="399"/>
      <c r="D51" s="399"/>
      <c r="E51" s="399"/>
      <c r="F51" s="400"/>
      <c r="G51" s="411" t="s">
        <v>146</v>
      </c>
      <c r="H51" s="412"/>
      <c r="I51" s="412"/>
      <c r="J51" s="412"/>
      <c r="K51" s="412"/>
      <c r="L51" s="412"/>
      <c r="M51" s="412"/>
      <c r="N51" s="412"/>
      <c r="O51" s="413"/>
      <c r="P51" s="449" t="s">
        <v>59</v>
      </c>
      <c r="Q51" s="412"/>
      <c r="R51" s="412"/>
      <c r="S51" s="412"/>
      <c r="T51" s="412"/>
      <c r="U51" s="412"/>
      <c r="V51" s="412"/>
      <c r="W51" s="412"/>
      <c r="X51" s="413"/>
      <c r="Y51" s="450"/>
      <c r="Z51" s="451"/>
      <c r="AA51" s="452"/>
      <c r="AB51" s="408" t="s">
        <v>11</v>
      </c>
      <c r="AC51" s="409"/>
      <c r="AD51" s="410"/>
      <c r="AE51" s="242" t="s">
        <v>391</v>
      </c>
      <c r="AF51" s="243"/>
      <c r="AG51" s="243"/>
      <c r="AH51" s="244"/>
      <c r="AI51" s="242" t="s">
        <v>389</v>
      </c>
      <c r="AJ51" s="243"/>
      <c r="AK51" s="243"/>
      <c r="AL51" s="244"/>
      <c r="AM51" s="248" t="s">
        <v>418</v>
      </c>
      <c r="AN51" s="248"/>
      <c r="AO51" s="248"/>
      <c r="AP51" s="248"/>
      <c r="AQ51" s="150" t="s">
        <v>234</v>
      </c>
      <c r="AR51" s="151"/>
      <c r="AS51" s="151"/>
      <c r="AT51" s="152"/>
      <c r="AU51" s="925" t="s">
        <v>134</v>
      </c>
      <c r="AV51" s="925"/>
      <c r="AW51" s="925"/>
      <c r="AX51" s="926"/>
    </row>
    <row r="52" spans="1:50" ht="18.75" hidden="1" customHeight="1" x14ac:dyDescent="0.15">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453"/>
      <c r="Z52" s="454"/>
      <c r="AA52" s="455"/>
      <c r="AB52" s="245"/>
      <c r="AC52" s="246"/>
      <c r="AD52" s="247"/>
      <c r="AE52" s="245"/>
      <c r="AF52" s="246"/>
      <c r="AG52" s="246"/>
      <c r="AH52" s="247"/>
      <c r="AI52" s="245"/>
      <c r="AJ52" s="246"/>
      <c r="AK52" s="246"/>
      <c r="AL52" s="247"/>
      <c r="AM52" s="249"/>
      <c r="AN52" s="249"/>
      <c r="AO52" s="249"/>
      <c r="AP52" s="249"/>
      <c r="AQ52" s="588"/>
      <c r="AR52" s="199"/>
      <c r="AS52" s="132" t="s">
        <v>235</v>
      </c>
      <c r="AT52" s="133"/>
      <c r="AU52" s="198"/>
      <c r="AV52" s="198"/>
      <c r="AW52" s="396" t="s">
        <v>181</v>
      </c>
      <c r="AX52" s="397"/>
    </row>
    <row r="53" spans="1:50" ht="23.25" hidden="1" customHeight="1" x14ac:dyDescent="0.15">
      <c r="A53" s="401"/>
      <c r="B53" s="399"/>
      <c r="C53" s="399"/>
      <c r="D53" s="399"/>
      <c r="E53" s="399"/>
      <c r="F53" s="400"/>
      <c r="G53" s="562"/>
      <c r="H53" s="563"/>
      <c r="I53" s="563"/>
      <c r="J53" s="563"/>
      <c r="K53" s="563"/>
      <c r="L53" s="563"/>
      <c r="M53" s="563"/>
      <c r="N53" s="563"/>
      <c r="O53" s="564"/>
      <c r="P53" s="104"/>
      <c r="Q53" s="104"/>
      <c r="R53" s="104"/>
      <c r="S53" s="104"/>
      <c r="T53" s="104"/>
      <c r="U53" s="104"/>
      <c r="V53" s="104"/>
      <c r="W53" s="104"/>
      <c r="X53" s="105"/>
      <c r="Y53" s="472" t="s">
        <v>12</v>
      </c>
      <c r="Z53" s="532"/>
      <c r="AA53" s="533"/>
      <c r="AB53" s="462"/>
      <c r="AC53" s="462"/>
      <c r="AD53" s="462"/>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2"/>
      <c r="B54" s="403"/>
      <c r="C54" s="403"/>
      <c r="D54" s="403"/>
      <c r="E54" s="403"/>
      <c r="F54" s="404"/>
      <c r="G54" s="565"/>
      <c r="H54" s="566"/>
      <c r="I54" s="566"/>
      <c r="J54" s="566"/>
      <c r="K54" s="566"/>
      <c r="L54" s="566"/>
      <c r="M54" s="566"/>
      <c r="N54" s="566"/>
      <c r="O54" s="567"/>
      <c r="P54" s="107"/>
      <c r="Q54" s="107"/>
      <c r="R54" s="107"/>
      <c r="S54" s="107"/>
      <c r="T54" s="107"/>
      <c r="U54" s="107"/>
      <c r="V54" s="107"/>
      <c r="W54" s="107"/>
      <c r="X54" s="108"/>
      <c r="Y54" s="416" t="s">
        <v>54</v>
      </c>
      <c r="Z54" s="417"/>
      <c r="AA54" s="418"/>
      <c r="AB54" s="524"/>
      <c r="AC54" s="524"/>
      <c r="AD54" s="52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5"/>
      <c r="B55" s="406"/>
      <c r="C55" s="406"/>
      <c r="D55" s="406"/>
      <c r="E55" s="406"/>
      <c r="F55" s="407"/>
      <c r="G55" s="568"/>
      <c r="H55" s="569"/>
      <c r="I55" s="569"/>
      <c r="J55" s="569"/>
      <c r="K55" s="569"/>
      <c r="L55" s="569"/>
      <c r="M55" s="569"/>
      <c r="N55" s="569"/>
      <c r="O55" s="570"/>
      <c r="P55" s="110"/>
      <c r="Q55" s="110"/>
      <c r="R55" s="110"/>
      <c r="S55" s="110"/>
      <c r="T55" s="110"/>
      <c r="U55" s="110"/>
      <c r="V55" s="110"/>
      <c r="W55" s="110"/>
      <c r="X55" s="111"/>
      <c r="Y55" s="416" t="s">
        <v>13</v>
      </c>
      <c r="Z55" s="417"/>
      <c r="AA55" s="418"/>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8" t="s">
        <v>347</v>
      </c>
      <c r="B58" s="399"/>
      <c r="C58" s="399"/>
      <c r="D58" s="399"/>
      <c r="E58" s="399"/>
      <c r="F58" s="400"/>
      <c r="G58" s="411" t="s">
        <v>146</v>
      </c>
      <c r="H58" s="412"/>
      <c r="I58" s="412"/>
      <c r="J58" s="412"/>
      <c r="K58" s="412"/>
      <c r="L58" s="412"/>
      <c r="M58" s="412"/>
      <c r="N58" s="412"/>
      <c r="O58" s="413"/>
      <c r="P58" s="449" t="s">
        <v>59</v>
      </c>
      <c r="Q58" s="412"/>
      <c r="R58" s="412"/>
      <c r="S58" s="412"/>
      <c r="T58" s="412"/>
      <c r="U58" s="412"/>
      <c r="V58" s="412"/>
      <c r="W58" s="412"/>
      <c r="X58" s="413"/>
      <c r="Y58" s="450"/>
      <c r="Z58" s="451"/>
      <c r="AA58" s="452"/>
      <c r="AB58" s="408" t="s">
        <v>11</v>
      </c>
      <c r="AC58" s="409"/>
      <c r="AD58" s="410"/>
      <c r="AE58" s="242" t="s">
        <v>391</v>
      </c>
      <c r="AF58" s="243"/>
      <c r="AG58" s="243"/>
      <c r="AH58" s="244"/>
      <c r="AI58" s="242" t="s">
        <v>389</v>
      </c>
      <c r="AJ58" s="243"/>
      <c r="AK58" s="243"/>
      <c r="AL58" s="244"/>
      <c r="AM58" s="248" t="s">
        <v>418</v>
      </c>
      <c r="AN58" s="248"/>
      <c r="AO58" s="248"/>
      <c r="AP58" s="248"/>
      <c r="AQ58" s="150" t="s">
        <v>234</v>
      </c>
      <c r="AR58" s="151"/>
      <c r="AS58" s="151"/>
      <c r="AT58" s="152"/>
      <c r="AU58" s="925" t="s">
        <v>134</v>
      </c>
      <c r="AV58" s="925"/>
      <c r="AW58" s="925"/>
      <c r="AX58" s="926"/>
    </row>
    <row r="59" spans="1:50" ht="18.75" hidden="1" customHeight="1" x14ac:dyDescent="0.15">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453"/>
      <c r="Z59" s="454"/>
      <c r="AA59" s="455"/>
      <c r="AB59" s="245"/>
      <c r="AC59" s="246"/>
      <c r="AD59" s="247"/>
      <c r="AE59" s="245"/>
      <c r="AF59" s="246"/>
      <c r="AG59" s="246"/>
      <c r="AH59" s="247"/>
      <c r="AI59" s="245"/>
      <c r="AJ59" s="246"/>
      <c r="AK59" s="246"/>
      <c r="AL59" s="247"/>
      <c r="AM59" s="249"/>
      <c r="AN59" s="249"/>
      <c r="AO59" s="249"/>
      <c r="AP59" s="249"/>
      <c r="AQ59" s="588"/>
      <c r="AR59" s="199"/>
      <c r="AS59" s="132" t="s">
        <v>235</v>
      </c>
      <c r="AT59" s="133"/>
      <c r="AU59" s="198"/>
      <c r="AV59" s="198"/>
      <c r="AW59" s="396" t="s">
        <v>181</v>
      </c>
      <c r="AX59" s="397"/>
    </row>
    <row r="60" spans="1:50" ht="23.25" hidden="1" customHeight="1" x14ac:dyDescent="0.15">
      <c r="A60" s="401"/>
      <c r="B60" s="399"/>
      <c r="C60" s="399"/>
      <c r="D60" s="399"/>
      <c r="E60" s="399"/>
      <c r="F60" s="400"/>
      <c r="G60" s="562"/>
      <c r="H60" s="563"/>
      <c r="I60" s="563"/>
      <c r="J60" s="563"/>
      <c r="K60" s="563"/>
      <c r="L60" s="563"/>
      <c r="M60" s="563"/>
      <c r="N60" s="563"/>
      <c r="O60" s="564"/>
      <c r="P60" s="104"/>
      <c r="Q60" s="104"/>
      <c r="R60" s="104"/>
      <c r="S60" s="104"/>
      <c r="T60" s="104"/>
      <c r="U60" s="104"/>
      <c r="V60" s="104"/>
      <c r="W60" s="104"/>
      <c r="X60" s="105"/>
      <c r="Y60" s="472" t="s">
        <v>12</v>
      </c>
      <c r="Z60" s="532"/>
      <c r="AA60" s="533"/>
      <c r="AB60" s="462"/>
      <c r="AC60" s="462"/>
      <c r="AD60" s="462"/>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2"/>
      <c r="B61" s="403"/>
      <c r="C61" s="403"/>
      <c r="D61" s="403"/>
      <c r="E61" s="403"/>
      <c r="F61" s="404"/>
      <c r="G61" s="565"/>
      <c r="H61" s="566"/>
      <c r="I61" s="566"/>
      <c r="J61" s="566"/>
      <c r="K61" s="566"/>
      <c r="L61" s="566"/>
      <c r="M61" s="566"/>
      <c r="N61" s="566"/>
      <c r="O61" s="567"/>
      <c r="P61" s="107"/>
      <c r="Q61" s="107"/>
      <c r="R61" s="107"/>
      <c r="S61" s="107"/>
      <c r="T61" s="107"/>
      <c r="U61" s="107"/>
      <c r="V61" s="107"/>
      <c r="W61" s="107"/>
      <c r="X61" s="108"/>
      <c r="Y61" s="416" t="s">
        <v>54</v>
      </c>
      <c r="Z61" s="417"/>
      <c r="AA61" s="418"/>
      <c r="AB61" s="524"/>
      <c r="AC61" s="524"/>
      <c r="AD61" s="52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2"/>
      <c r="B62" s="403"/>
      <c r="C62" s="403"/>
      <c r="D62" s="403"/>
      <c r="E62" s="403"/>
      <c r="F62" s="404"/>
      <c r="G62" s="568"/>
      <c r="H62" s="569"/>
      <c r="I62" s="569"/>
      <c r="J62" s="569"/>
      <c r="K62" s="569"/>
      <c r="L62" s="569"/>
      <c r="M62" s="569"/>
      <c r="N62" s="569"/>
      <c r="O62" s="570"/>
      <c r="P62" s="110"/>
      <c r="Q62" s="110"/>
      <c r="R62" s="110"/>
      <c r="S62" s="110"/>
      <c r="T62" s="110"/>
      <c r="U62" s="110"/>
      <c r="V62" s="110"/>
      <c r="W62" s="110"/>
      <c r="X62" s="111"/>
      <c r="Y62" s="416" t="s">
        <v>13</v>
      </c>
      <c r="Z62" s="417"/>
      <c r="AA62" s="418"/>
      <c r="AB62" s="557" t="s">
        <v>14</v>
      </c>
      <c r="AC62" s="557"/>
      <c r="AD62" s="557"/>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3" t="s">
        <v>348</v>
      </c>
      <c r="B65" s="484"/>
      <c r="C65" s="484"/>
      <c r="D65" s="484"/>
      <c r="E65" s="484"/>
      <c r="F65" s="485"/>
      <c r="G65" s="486"/>
      <c r="H65" s="237" t="s">
        <v>146</v>
      </c>
      <c r="I65" s="237"/>
      <c r="J65" s="237"/>
      <c r="K65" s="237"/>
      <c r="L65" s="237"/>
      <c r="M65" s="237"/>
      <c r="N65" s="237"/>
      <c r="O65" s="238"/>
      <c r="P65" s="236" t="s">
        <v>59</v>
      </c>
      <c r="Q65" s="237"/>
      <c r="R65" s="237"/>
      <c r="S65" s="237"/>
      <c r="T65" s="237"/>
      <c r="U65" s="237"/>
      <c r="V65" s="238"/>
      <c r="W65" s="488" t="s">
        <v>343</v>
      </c>
      <c r="X65" s="489"/>
      <c r="Y65" s="492"/>
      <c r="Z65" s="492"/>
      <c r="AA65" s="493"/>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15">
      <c r="A66" s="476"/>
      <c r="B66" s="477"/>
      <c r="C66" s="477"/>
      <c r="D66" s="477"/>
      <c r="E66" s="477"/>
      <c r="F66" s="478"/>
      <c r="G66" s="487"/>
      <c r="H66" s="240"/>
      <c r="I66" s="240"/>
      <c r="J66" s="240"/>
      <c r="K66" s="240"/>
      <c r="L66" s="240"/>
      <c r="M66" s="240"/>
      <c r="N66" s="240"/>
      <c r="O66" s="241"/>
      <c r="P66" s="239"/>
      <c r="Q66" s="240"/>
      <c r="R66" s="240"/>
      <c r="S66" s="240"/>
      <c r="T66" s="240"/>
      <c r="U66" s="240"/>
      <c r="V66" s="241"/>
      <c r="W66" s="490"/>
      <c r="X66" s="491"/>
      <c r="Y66" s="494"/>
      <c r="Z66" s="494"/>
      <c r="AA66" s="495"/>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76"/>
      <c r="B67" s="477"/>
      <c r="C67" s="477"/>
      <c r="D67" s="477"/>
      <c r="E67" s="477"/>
      <c r="F67" s="478"/>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6" t="s">
        <v>353</v>
      </c>
      <c r="B70" s="477"/>
      <c r="C70" s="477"/>
      <c r="D70" s="477"/>
      <c r="E70" s="477"/>
      <c r="F70" s="478"/>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6"/>
      <c r="B71" s="477"/>
      <c r="C71" s="477"/>
      <c r="D71" s="477"/>
      <c r="E71" s="477"/>
      <c r="F71" s="47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9"/>
      <c r="B72" s="480"/>
      <c r="C72" s="480"/>
      <c r="D72" s="480"/>
      <c r="E72" s="480"/>
      <c r="F72" s="48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7" t="s">
        <v>348</v>
      </c>
      <c r="B73" s="508"/>
      <c r="C73" s="508"/>
      <c r="D73" s="508"/>
      <c r="E73" s="508"/>
      <c r="F73" s="509"/>
      <c r="G73" s="580"/>
      <c r="H73" s="129" t="s">
        <v>146</v>
      </c>
      <c r="I73" s="129"/>
      <c r="J73" s="129"/>
      <c r="K73" s="129"/>
      <c r="L73" s="129"/>
      <c r="M73" s="129"/>
      <c r="N73" s="129"/>
      <c r="O73" s="130"/>
      <c r="P73" s="158" t="s">
        <v>59</v>
      </c>
      <c r="Q73" s="129"/>
      <c r="R73" s="129"/>
      <c r="S73" s="129"/>
      <c r="T73" s="129"/>
      <c r="U73" s="129"/>
      <c r="V73" s="129"/>
      <c r="W73" s="129"/>
      <c r="X73" s="130"/>
      <c r="Y73" s="582"/>
      <c r="Z73" s="583"/>
      <c r="AA73" s="584"/>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15">
      <c r="A74" s="510"/>
      <c r="B74" s="511"/>
      <c r="C74" s="511"/>
      <c r="D74" s="511"/>
      <c r="E74" s="511"/>
      <c r="F74" s="512"/>
      <c r="G74" s="58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8"/>
      <c r="AR74" s="199"/>
      <c r="AS74" s="132" t="s">
        <v>235</v>
      </c>
      <c r="AT74" s="133"/>
      <c r="AU74" s="588"/>
      <c r="AV74" s="199"/>
      <c r="AW74" s="132" t="s">
        <v>181</v>
      </c>
      <c r="AX74" s="194"/>
    </row>
    <row r="75" spans="1:50" ht="23.25" hidden="1" customHeight="1" x14ac:dyDescent="0.15">
      <c r="A75" s="510"/>
      <c r="B75" s="511"/>
      <c r="C75" s="511"/>
      <c r="D75" s="511"/>
      <c r="E75" s="511"/>
      <c r="F75" s="512"/>
      <c r="G75" s="611"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0"/>
      <c r="B76" s="511"/>
      <c r="C76" s="511"/>
      <c r="D76" s="511"/>
      <c r="E76" s="511"/>
      <c r="F76" s="512"/>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0"/>
      <c r="B77" s="511"/>
      <c r="C77" s="511"/>
      <c r="D77" s="511"/>
      <c r="E77" s="511"/>
      <c r="F77" s="512"/>
      <c r="G77" s="613"/>
      <c r="H77" s="110"/>
      <c r="I77" s="110"/>
      <c r="J77" s="110"/>
      <c r="K77" s="110"/>
      <c r="L77" s="110"/>
      <c r="M77" s="110"/>
      <c r="N77" s="110"/>
      <c r="O77" s="111"/>
      <c r="P77" s="107"/>
      <c r="Q77" s="107"/>
      <c r="R77" s="107"/>
      <c r="S77" s="107"/>
      <c r="T77" s="107"/>
      <c r="U77" s="107"/>
      <c r="V77" s="107"/>
      <c r="W77" s="107"/>
      <c r="X77" s="108"/>
      <c r="Y77" s="158" t="s">
        <v>13</v>
      </c>
      <c r="Z77" s="129"/>
      <c r="AA77" s="130"/>
      <c r="AB77" s="577" t="s">
        <v>14</v>
      </c>
      <c r="AC77" s="577"/>
      <c r="AD77" s="577"/>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69.75" hidden="1" customHeight="1" x14ac:dyDescent="0.15">
      <c r="A78" s="333" t="s">
        <v>382</v>
      </c>
      <c r="B78" s="334"/>
      <c r="C78" s="334"/>
      <c r="D78" s="334"/>
      <c r="E78" s="331" t="s">
        <v>326</v>
      </c>
      <c r="F78" s="332"/>
      <c r="G78" s="56" t="s">
        <v>237</v>
      </c>
      <c r="H78" s="585"/>
      <c r="I78" s="586"/>
      <c r="J78" s="586"/>
      <c r="K78" s="586"/>
      <c r="L78" s="586"/>
      <c r="M78" s="586"/>
      <c r="N78" s="586"/>
      <c r="O78" s="587"/>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342</v>
      </c>
      <c r="AP79" s="277"/>
      <c r="AQ79" s="277"/>
      <c r="AR79" s="80" t="s">
        <v>340</v>
      </c>
      <c r="AS79" s="276"/>
      <c r="AT79" s="277"/>
      <c r="AU79" s="277"/>
      <c r="AV79" s="277"/>
      <c r="AW79" s="277"/>
      <c r="AX79" s="987"/>
    </row>
    <row r="80" spans="1:50" ht="18.75" hidden="1" customHeight="1" x14ac:dyDescent="0.15">
      <c r="A80" s="864" t="s">
        <v>147</v>
      </c>
      <c r="B80" s="525" t="s">
        <v>339</v>
      </c>
      <c r="C80" s="526"/>
      <c r="D80" s="526"/>
      <c r="E80" s="526"/>
      <c r="F80" s="527"/>
      <c r="G80" s="434" t="s">
        <v>139</v>
      </c>
      <c r="H80" s="434"/>
      <c r="I80" s="434"/>
      <c r="J80" s="434"/>
      <c r="K80" s="434"/>
      <c r="L80" s="434"/>
      <c r="M80" s="434"/>
      <c r="N80" s="434"/>
      <c r="O80" s="434"/>
      <c r="P80" s="434"/>
      <c r="Q80" s="434"/>
      <c r="R80" s="434"/>
      <c r="S80" s="434"/>
      <c r="T80" s="434"/>
      <c r="U80" s="434"/>
      <c r="V80" s="434"/>
      <c r="W80" s="434"/>
      <c r="X80" s="434"/>
      <c r="Y80" s="434"/>
      <c r="Z80" s="434"/>
      <c r="AA80" s="514"/>
      <c r="AB80" s="433" t="s">
        <v>430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5"/>
      <c r="B81" s="528"/>
      <c r="C81" s="429"/>
      <c r="D81" s="429"/>
      <c r="E81" s="429"/>
      <c r="F81" s="430"/>
      <c r="G81" s="396"/>
      <c r="H81" s="396"/>
      <c r="I81" s="396"/>
      <c r="J81" s="396"/>
      <c r="K81" s="396"/>
      <c r="L81" s="396"/>
      <c r="M81" s="396"/>
      <c r="N81" s="396"/>
      <c r="O81" s="396"/>
      <c r="P81" s="396"/>
      <c r="Q81" s="396"/>
      <c r="R81" s="396"/>
      <c r="S81" s="396"/>
      <c r="T81" s="396"/>
      <c r="U81" s="396"/>
      <c r="V81" s="396"/>
      <c r="W81" s="396"/>
      <c r="X81" s="396"/>
      <c r="Y81" s="396"/>
      <c r="Z81" s="396"/>
      <c r="AA81" s="415"/>
      <c r="AB81" s="43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5"/>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row>
    <row r="83" spans="1:60" ht="22.5" hidden="1" customHeight="1" x14ac:dyDescent="0.15">
      <c r="A83" s="865"/>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row>
    <row r="84" spans="1:60" ht="19.5" hidden="1" customHeight="1" x14ac:dyDescent="0.15">
      <c r="A84" s="865"/>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9"/>
    </row>
    <row r="85" spans="1:60" ht="18.75" hidden="1" customHeight="1" x14ac:dyDescent="0.15">
      <c r="A85" s="865"/>
      <c r="B85" s="429" t="s">
        <v>145</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4" t="s">
        <v>134</v>
      </c>
      <c r="AV85" s="534"/>
      <c r="AW85" s="534"/>
      <c r="AX85" s="535"/>
      <c r="AY85" s="10"/>
      <c r="AZ85" s="10"/>
      <c r="BA85" s="10"/>
      <c r="BB85" s="10"/>
      <c r="BC85" s="10"/>
    </row>
    <row r="86" spans="1:60" ht="18.75" hidden="1" customHeight="1" x14ac:dyDescent="0.15">
      <c r="A86" s="865"/>
      <c r="B86" s="429"/>
      <c r="C86" s="429"/>
      <c r="D86" s="429"/>
      <c r="E86" s="429"/>
      <c r="F86" s="430"/>
      <c r="G86" s="414"/>
      <c r="H86" s="396"/>
      <c r="I86" s="396"/>
      <c r="J86" s="396"/>
      <c r="K86" s="396"/>
      <c r="L86" s="396"/>
      <c r="M86" s="396"/>
      <c r="N86" s="396"/>
      <c r="O86" s="415"/>
      <c r="P86" s="436"/>
      <c r="Q86" s="396"/>
      <c r="R86" s="396"/>
      <c r="S86" s="396"/>
      <c r="T86" s="396"/>
      <c r="U86" s="396"/>
      <c r="V86" s="396"/>
      <c r="W86" s="396"/>
      <c r="X86" s="415"/>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6" t="s">
        <v>181</v>
      </c>
      <c r="AX86" s="397"/>
      <c r="AY86" s="10"/>
      <c r="AZ86" s="10"/>
      <c r="BA86" s="10"/>
      <c r="BB86" s="10"/>
      <c r="BC86" s="10"/>
      <c r="BD86" s="10"/>
      <c r="BE86" s="10"/>
      <c r="BF86" s="10"/>
      <c r="BG86" s="10"/>
      <c r="BH86" s="10"/>
    </row>
    <row r="87" spans="1:60" ht="23.25" hidden="1" customHeight="1" x14ac:dyDescent="0.15">
      <c r="A87" s="865"/>
      <c r="B87" s="429"/>
      <c r="C87" s="429"/>
      <c r="D87" s="429"/>
      <c r="E87" s="429"/>
      <c r="F87" s="430"/>
      <c r="G87" s="103"/>
      <c r="H87" s="104"/>
      <c r="I87" s="104"/>
      <c r="J87" s="104"/>
      <c r="K87" s="104"/>
      <c r="L87" s="104"/>
      <c r="M87" s="104"/>
      <c r="N87" s="104"/>
      <c r="O87" s="105"/>
      <c r="P87" s="104"/>
      <c r="Q87" s="515"/>
      <c r="R87" s="515"/>
      <c r="S87" s="515"/>
      <c r="T87" s="515"/>
      <c r="U87" s="515"/>
      <c r="V87" s="515"/>
      <c r="W87" s="515"/>
      <c r="X87" s="516"/>
      <c r="Y87" s="559" t="s">
        <v>62</v>
      </c>
      <c r="Z87" s="560"/>
      <c r="AA87" s="561"/>
      <c r="AB87" s="462"/>
      <c r="AC87" s="462"/>
      <c r="AD87" s="462"/>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5"/>
      <c r="B88" s="429"/>
      <c r="C88" s="429"/>
      <c r="D88" s="429"/>
      <c r="E88" s="429"/>
      <c r="F88" s="430"/>
      <c r="G88" s="106"/>
      <c r="H88" s="107"/>
      <c r="I88" s="107"/>
      <c r="J88" s="107"/>
      <c r="K88" s="107"/>
      <c r="L88" s="107"/>
      <c r="M88" s="107"/>
      <c r="N88" s="107"/>
      <c r="O88" s="108"/>
      <c r="P88" s="517"/>
      <c r="Q88" s="517"/>
      <c r="R88" s="517"/>
      <c r="S88" s="517"/>
      <c r="T88" s="517"/>
      <c r="U88" s="517"/>
      <c r="V88" s="517"/>
      <c r="W88" s="517"/>
      <c r="X88" s="518"/>
      <c r="Y88" s="459" t="s">
        <v>54</v>
      </c>
      <c r="Z88" s="460"/>
      <c r="AA88" s="461"/>
      <c r="AB88" s="524"/>
      <c r="AC88" s="524"/>
      <c r="AD88" s="524"/>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5"/>
      <c r="B89" s="530"/>
      <c r="C89" s="530"/>
      <c r="D89" s="530"/>
      <c r="E89" s="530"/>
      <c r="F89" s="531"/>
      <c r="G89" s="109"/>
      <c r="H89" s="110"/>
      <c r="I89" s="110"/>
      <c r="J89" s="110"/>
      <c r="K89" s="110"/>
      <c r="L89" s="110"/>
      <c r="M89" s="110"/>
      <c r="N89" s="110"/>
      <c r="O89" s="111"/>
      <c r="P89" s="175"/>
      <c r="Q89" s="175"/>
      <c r="R89" s="175"/>
      <c r="S89" s="175"/>
      <c r="T89" s="175"/>
      <c r="U89" s="175"/>
      <c r="V89" s="175"/>
      <c r="W89" s="175"/>
      <c r="X89" s="558"/>
      <c r="Y89" s="459" t="s">
        <v>13</v>
      </c>
      <c r="Z89" s="460"/>
      <c r="AA89" s="461"/>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5"/>
      <c r="B90" s="429" t="s">
        <v>145</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4" t="s">
        <v>134</v>
      </c>
      <c r="AV90" s="534"/>
      <c r="AW90" s="534"/>
      <c r="AX90" s="535"/>
    </row>
    <row r="91" spans="1:60" ht="18.75" hidden="1" customHeight="1" x14ac:dyDescent="0.15">
      <c r="A91" s="865"/>
      <c r="B91" s="429"/>
      <c r="C91" s="429"/>
      <c r="D91" s="429"/>
      <c r="E91" s="429"/>
      <c r="F91" s="430"/>
      <c r="G91" s="414"/>
      <c r="H91" s="396"/>
      <c r="I91" s="396"/>
      <c r="J91" s="396"/>
      <c r="K91" s="396"/>
      <c r="L91" s="396"/>
      <c r="M91" s="396"/>
      <c r="N91" s="396"/>
      <c r="O91" s="415"/>
      <c r="P91" s="436"/>
      <c r="Q91" s="396"/>
      <c r="R91" s="396"/>
      <c r="S91" s="396"/>
      <c r="T91" s="396"/>
      <c r="U91" s="396"/>
      <c r="V91" s="396"/>
      <c r="W91" s="396"/>
      <c r="X91" s="415"/>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6" t="s">
        <v>181</v>
      </c>
      <c r="AX91" s="397"/>
      <c r="AY91" s="10"/>
      <c r="AZ91" s="10"/>
      <c r="BA91" s="10"/>
      <c r="BB91" s="10"/>
      <c r="BC91" s="10"/>
    </row>
    <row r="92" spans="1:60" ht="23.25" hidden="1" customHeight="1" x14ac:dyDescent="0.15">
      <c r="A92" s="865"/>
      <c r="B92" s="429"/>
      <c r="C92" s="429"/>
      <c r="D92" s="429"/>
      <c r="E92" s="429"/>
      <c r="F92" s="430"/>
      <c r="G92" s="103"/>
      <c r="H92" s="104"/>
      <c r="I92" s="104"/>
      <c r="J92" s="104"/>
      <c r="K92" s="104"/>
      <c r="L92" s="104"/>
      <c r="M92" s="104"/>
      <c r="N92" s="104"/>
      <c r="O92" s="105"/>
      <c r="P92" s="104"/>
      <c r="Q92" s="515"/>
      <c r="R92" s="515"/>
      <c r="S92" s="515"/>
      <c r="T92" s="515"/>
      <c r="U92" s="515"/>
      <c r="V92" s="515"/>
      <c r="W92" s="515"/>
      <c r="X92" s="516"/>
      <c r="Y92" s="559" t="s">
        <v>62</v>
      </c>
      <c r="Z92" s="560"/>
      <c r="AA92" s="561"/>
      <c r="AB92" s="462"/>
      <c r="AC92" s="462"/>
      <c r="AD92" s="462"/>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5"/>
      <c r="B93" s="429"/>
      <c r="C93" s="429"/>
      <c r="D93" s="429"/>
      <c r="E93" s="429"/>
      <c r="F93" s="430"/>
      <c r="G93" s="106"/>
      <c r="H93" s="107"/>
      <c r="I93" s="107"/>
      <c r="J93" s="107"/>
      <c r="K93" s="107"/>
      <c r="L93" s="107"/>
      <c r="M93" s="107"/>
      <c r="N93" s="107"/>
      <c r="O93" s="108"/>
      <c r="P93" s="517"/>
      <c r="Q93" s="517"/>
      <c r="R93" s="517"/>
      <c r="S93" s="517"/>
      <c r="T93" s="517"/>
      <c r="U93" s="517"/>
      <c r="V93" s="517"/>
      <c r="W93" s="517"/>
      <c r="X93" s="518"/>
      <c r="Y93" s="459" t="s">
        <v>54</v>
      </c>
      <c r="Z93" s="460"/>
      <c r="AA93" s="461"/>
      <c r="AB93" s="524"/>
      <c r="AC93" s="524"/>
      <c r="AD93" s="524"/>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5"/>
      <c r="B94" s="530"/>
      <c r="C94" s="530"/>
      <c r="D94" s="530"/>
      <c r="E94" s="530"/>
      <c r="F94" s="531"/>
      <c r="G94" s="109"/>
      <c r="H94" s="110"/>
      <c r="I94" s="110"/>
      <c r="J94" s="110"/>
      <c r="K94" s="110"/>
      <c r="L94" s="110"/>
      <c r="M94" s="110"/>
      <c r="N94" s="110"/>
      <c r="O94" s="111"/>
      <c r="P94" s="175"/>
      <c r="Q94" s="175"/>
      <c r="R94" s="175"/>
      <c r="S94" s="175"/>
      <c r="T94" s="175"/>
      <c r="U94" s="175"/>
      <c r="V94" s="175"/>
      <c r="W94" s="175"/>
      <c r="X94" s="558"/>
      <c r="Y94" s="459" t="s">
        <v>13</v>
      </c>
      <c r="Z94" s="460"/>
      <c r="AA94" s="461"/>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5"/>
      <c r="B95" s="429" t="s">
        <v>145</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4" t="s">
        <v>134</v>
      </c>
      <c r="AV95" s="534"/>
      <c r="AW95" s="534"/>
      <c r="AX95" s="535"/>
      <c r="AY95" s="10"/>
      <c r="AZ95" s="10"/>
      <c r="BA95" s="10"/>
      <c r="BB95" s="10"/>
      <c r="BC95" s="10"/>
      <c r="BD95" s="10"/>
      <c r="BE95" s="10"/>
      <c r="BF95" s="10"/>
      <c r="BG95" s="10"/>
      <c r="BH95" s="10"/>
    </row>
    <row r="96" spans="1:60" ht="18.75" hidden="1" customHeight="1" x14ac:dyDescent="0.15">
      <c r="A96" s="865"/>
      <c r="B96" s="429"/>
      <c r="C96" s="429"/>
      <c r="D96" s="429"/>
      <c r="E96" s="429"/>
      <c r="F96" s="430"/>
      <c r="G96" s="414"/>
      <c r="H96" s="396"/>
      <c r="I96" s="396"/>
      <c r="J96" s="396"/>
      <c r="K96" s="396"/>
      <c r="L96" s="396"/>
      <c r="M96" s="396"/>
      <c r="N96" s="396"/>
      <c r="O96" s="415"/>
      <c r="P96" s="436"/>
      <c r="Q96" s="396"/>
      <c r="R96" s="396"/>
      <c r="S96" s="396"/>
      <c r="T96" s="396"/>
      <c r="U96" s="396"/>
      <c r="V96" s="396"/>
      <c r="W96" s="396"/>
      <c r="X96" s="415"/>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6" t="s">
        <v>181</v>
      </c>
      <c r="AX96" s="397"/>
    </row>
    <row r="97" spans="1:60" ht="23.25" hidden="1" customHeight="1" x14ac:dyDescent="0.15">
      <c r="A97" s="865"/>
      <c r="B97" s="429"/>
      <c r="C97" s="429"/>
      <c r="D97" s="429"/>
      <c r="E97" s="429"/>
      <c r="F97" s="430"/>
      <c r="G97" s="103"/>
      <c r="H97" s="104"/>
      <c r="I97" s="104"/>
      <c r="J97" s="104"/>
      <c r="K97" s="104"/>
      <c r="L97" s="104"/>
      <c r="M97" s="104"/>
      <c r="N97" s="104"/>
      <c r="O97" s="105"/>
      <c r="P97" s="104"/>
      <c r="Q97" s="515"/>
      <c r="R97" s="515"/>
      <c r="S97" s="515"/>
      <c r="T97" s="515"/>
      <c r="U97" s="515"/>
      <c r="V97" s="515"/>
      <c r="W97" s="515"/>
      <c r="X97" s="516"/>
      <c r="Y97" s="559" t="s">
        <v>62</v>
      </c>
      <c r="Z97" s="560"/>
      <c r="AA97" s="561"/>
      <c r="AB97" s="469"/>
      <c r="AC97" s="470"/>
      <c r="AD97" s="471"/>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5"/>
      <c r="B98" s="429"/>
      <c r="C98" s="429"/>
      <c r="D98" s="429"/>
      <c r="E98" s="429"/>
      <c r="F98" s="430"/>
      <c r="G98" s="106"/>
      <c r="H98" s="107"/>
      <c r="I98" s="107"/>
      <c r="J98" s="107"/>
      <c r="K98" s="107"/>
      <c r="L98" s="107"/>
      <c r="M98" s="107"/>
      <c r="N98" s="107"/>
      <c r="O98" s="108"/>
      <c r="P98" s="517"/>
      <c r="Q98" s="517"/>
      <c r="R98" s="517"/>
      <c r="S98" s="517"/>
      <c r="T98" s="517"/>
      <c r="U98" s="517"/>
      <c r="V98" s="517"/>
      <c r="W98" s="517"/>
      <c r="X98" s="518"/>
      <c r="Y98" s="459" t="s">
        <v>54</v>
      </c>
      <c r="Z98" s="460"/>
      <c r="AA98" s="461"/>
      <c r="AB98" s="463"/>
      <c r="AC98" s="464"/>
      <c r="AD98" s="465"/>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6"/>
      <c r="B99" s="431"/>
      <c r="C99" s="431"/>
      <c r="D99" s="431"/>
      <c r="E99" s="431"/>
      <c r="F99" s="432"/>
      <c r="G99" s="578"/>
      <c r="H99" s="214"/>
      <c r="I99" s="214"/>
      <c r="J99" s="214"/>
      <c r="K99" s="214"/>
      <c r="L99" s="214"/>
      <c r="M99" s="214"/>
      <c r="N99" s="214"/>
      <c r="O99" s="579"/>
      <c r="P99" s="519"/>
      <c r="Q99" s="519"/>
      <c r="R99" s="519"/>
      <c r="S99" s="519"/>
      <c r="T99" s="519"/>
      <c r="U99" s="519"/>
      <c r="V99" s="519"/>
      <c r="W99" s="519"/>
      <c r="X99" s="520"/>
      <c r="Y99" s="895" t="s">
        <v>13</v>
      </c>
      <c r="Z99" s="896"/>
      <c r="AA99" s="897"/>
      <c r="AB99" s="892" t="s">
        <v>14</v>
      </c>
      <c r="AC99" s="893"/>
      <c r="AD99" s="89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349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4"/>
      <c r="Z100" s="855"/>
      <c r="AA100" s="856"/>
      <c r="AB100" s="482" t="s">
        <v>11</v>
      </c>
      <c r="AC100" s="482"/>
      <c r="AD100" s="482"/>
      <c r="AE100" s="540" t="s">
        <v>391</v>
      </c>
      <c r="AF100" s="541"/>
      <c r="AG100" s="541"/>
      <c r="AH100" s="542"/>
      <c r="AI100" s="540" t="s">
        <v>411</v>
      </c>
      <c r="AJ100" s="541"/>
      <c r="AK100" s="541"/>
      <c r="AL100" s="542"/>
      <c r="AM100" s="540" t="s">
        <v>418</v>
      </c>
      <c r="AN100" s="541"/>
      <c r="AO100" s="541"/>
      <c r="AP100" s="542"/>
      <c r="AQ100" s="318" t="s">
        <v>431</v>
      </c>
      <c r="AR100" s="319"/>
      <c r="AS100" s="319"/>
      <c r="AT100" s="320"/>
      <c r="AU100" s="318" t="s">
        <v>432</v>
      </c>
      <c r="AV100" s="319"/>
      <c r="AW100" s="319"/>
      <c r="AX100" s="321"/>
    </row>
    <row r="101" spans="1:60" ht="23.25" customHeight="1" x14ac:dyDescent="0.15">
      <c r="A101" s="423"/>
      <c r="B101" s="424"/>
      <c r="C101" s="424"/>
      <c r="D101" s="424"/>
      <c r="E101" s="424"/>
      <c r="F101" s="425"/>
      <c r="G101" s="104" t="s">
        <v>637</v>
      </c>
      <c r="H101" s="104"/>
      <c r="I101" s="104"/>
      <c r="J101" s="104"/>
      <c r="K101" s="104"/>
      <c r="L101" s="104"/>
      <c r="M101" s="104"/>
      <c r="N101" s="104"/>
      <c r="O101" s="104"/>
      <c r="P101" s="104"/>
      <c r="Q101" s="104"/>
      <c r="R101" s="104"/>
      <c r="S101" s="104"/>
      <c r="T101" s="104"/>
      <c r="U101" s="104"/>
      <c r="V101" s="104"/>
      <c r="W101" s="104"/>
      <c r="X101" s="105"/>
      <c r="Y101" s="543" t="s">
        <v>55</v>
      </c>
      <c r="Z101" s="544"/>
      <c r="AA101" s="545"/>
      <c r="AB101" s="462" t="s">
        <v>561</v>
      </c>
      <c r="AC101" s="462"/>
      <c r="AD101" s="462"/>
      <c r="AE101" s="216">
        <v>625</v>
      </c>
      <c r="AF101" s="217"/>
      <c r="AG101" s="217"/>
      <c r="AH101" s="218"/>
      <c r="AI101" s="216">
        <v>619</v>
      </c>
      <c r="AJ101" s="217"/>
      <c r="AK101" s="217"/>
      <c r="AL101" s="218"/>
      <c r="AM101" s="216">
        <v>655</v>
      </c>
      <c r="AN101" s="217"/>
      <c r="AO101" s="217"/>
      <c r="AP101" s="218"/>
      <c r="AQ101" s="216" t="s">
        <v>646</v>
      </c>
      <c r="AR101" s="217"/>
      <c r="AS101" s="217"/>
      <c r="AT101" s="218"/>
      <c r="AU101" s="216" t="s">
        <v>646</v>
      </c>
      <c r="AV101" s="217"/>
      <c r="AW101" s="217"/>
      <c r="AX101" s="218"/>
    </row>
    <row r="102" spans="1:60" ht="23.25" customHeight="1" x14ac:dyDescent="0.15">
      <c r="A102" s="426"/>
      <c r="B102" s="427"/>
      <c r="C102" s="427"/>
      <c r="D102" s="427"/>
      <c r="E102" s="427"/>
      <c r="F102" s="428"/>
      <c r="G102" s="110"/>
      <c r="H102" s="110"/>
      <c r="I102" s="110"/>
      <c r="J102" s="110"/>
      <c r="K102" s="110"/>
      <c r="L102" s="110"/>
      <c r="M102" s="110"/>
      <c r="N102" s="110"/>
      <c r="O102" s="110"/>
      <c r="P102" s="110"/>
      <c r="Q102" s="110"/>
      <c r="R102" s="110"/>
      <c r="S102" s="110"/>
      <c r="T102" s="110"/>
      <c r="U102" s="110"/>
      <c r="V102" s="110"/>
      <c r="W102" s="110"/>
      <c r="X102" s="111"/>
      <c r="Y102" s="446" t="s">
        <v>56</v>
      </c>
      <c r="Z102" s="447"/>
      <c r="AA102" s="448"/>
      <c r="AB102" s="462" t="s">
        <v>561</v>
      </c>
      <c r="AC102" s="462"/>
      <c r="AD102" s="462"/>
      <c r="AE102" s="419">
        <v>615</v>
      </c>
      <c r="AF102" s="419"/>
      <c r="AG102" s="419"/>
      <c r="AH102" s="419"/>
      <c r="AI102" s="419">
        <v>615</v>
      </c>
      <c r="AJ102" s="419"/>
      <c r="AK102" s="419"/>
      <c r="AL102" s="419"/>
      <c r="AM102" s="419">
        <v>653</v>
      </c>
      <c r="AN102" s="419"/>
      <c r="AO102" s="419"/>
      <c r="AP102" s="419"/>
      <c r="AQ102" s="271">
        <v>638</v>
      </c>
      <c r="AR102" s="272"/>
      <c r="AS102" s="272"/>
      <c r="AT102" s="317"/>
      <c r="AU102" s="271">
        <v>630</v>
      </c>
      <c r="AV102" s="272"/>
      <c r="AW102" s="272"/>
      <c r="AX102" s="317"/>
    </row>
    <row r="103" spans="1:60" ht="31.5" hidden="1" customHeight="1" x14ac:dyDescent="0.15">
      <c r="A103" s="420" t="s">
        <v>349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391</v>
      </c>
      <c r="AF103" s="417"/>
      <c r="AG103" s="417"/>
      <c r="AH103" s="418"/>
      <c r="AI103" s="416" t="s">
        <v>389</v>
      </c>
      <c r="AJ103" s="417"/>
      <c r="AK103" s="417"/>
      <c r="AL103" s="418"/>
      <c r="AM103" s="416" t="s">
        <v>418</v>
      </c>
      <c r="AN103" s="417"/>
      <c r="AO103" s="417"/>
      <c r="AP103" s="418"/>
      <c r="AQ103" s="282" t="s">
        <v>431</v>
      </c>
      <c r="AR103" s="283"/>
      <c r="AS103" s="283"/>
      <c r="AT103" s="322"/>
      <c r="AU103" s="282" t="s">
        <v>432</v>
      </c>
      <c r="AV103" s="283"/>
      <c r="AW103" s="283"/>
      <c r="AX103" s="284"/>
    </row>
    <row r="104" spans="1:60" ht="23.25" hidden="1" customHeight="1" x14ac:dyDescent="0.15">
      <c r="A104" s="423"/>
      <c r="B104" s="424"/>
      <c r="C104" s="424"/>
      <c r="D104" s="424"/>
      <c r="E104" s="424"/>
      <c r="F104" s="425"/>
      <c r="G104" s="104"/>
      <c r="H104" s="104"/>
      <c r="I104" s="104"/>
      <c r="J104" s="104"/>
      <c r="K104" s="104"/>
      <c r="L104" s="104"/>
      <c r="M104" s="104"/>
      <c r="N104" s="104"/>
      <c r="O104" s="104"/>
      <c r="P104" s="104"/>
      <c r="Q104" s="104"/>
      <c r="R104" s="104"/>
      <c r="S104" s="104"/>
      <c r="T104" s="104"/>
      <c r="U104" s="104"/>
      <c r="V104" s="104"/>
      <c r="W104" s="104"/>
      <c r="X104" s="105"/>
      <c r="Y104" s="466" t="s">
        <v>55</v>
      </c>
      <c r="Z104" s="467"/>
      <c r="AA104" s="468"/>
      <c r="AB104" s="546"/>
      <c r="AC104" s="547"/>
      <c r="AD104" s="54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6"/>
      <c r="B105" s="427"/>
      <c r="C105" s="427"/>
      <c r="D105" s="427"/>
      <c r="E105" s="427"/>
      <c r="F105" s="428"/>
      <c r="G105" s="110"/>
      <c r="H105" s="110"/>
      <c r="I105" s="110"/>
      <c r="J105" s="110"/>
      <c r="K105" s="110"/>
      <c r="L105" s="110"/>
      <c r="M105" s="110"/>
      <c r="N105" s="110"/>
      <c r="O105" s="110"/>
      <c r="P105" s="110"/>
      <c r="Q105" s="110"/>
      <c r="R105" s="110"/>
      <c r="S105" s="110"/>
      <c r="T105" s="110"/>
      <c r="U105" s="110"/>
      <c r="V105" s="110"/>
      <c r="W105" s="110"/>
      <c r="X105" s="111"/>
      <c r="Y105" s="446" t="s">
        <v>56</v>
      </c>
      <c r="Z105" s="549"/>
      <c r="AA105" s="550"/>
      <c r="AB105" s="469"/>
      <c r="AC105" s="470"/>
      <c r="AD105" s="471"/>
      <c r="AE105" s="419"/>
      <c r="AF105" s="419"/>
      <c r="AG105" s="419"/>
      <c r="AH105" s="419"/>
      <c r="AI105" s="419"/>
      <c r="AJ105" s="419"/>
      <c r="AK105" s="419"/>
      <c r="AL105" s="419"/>
      <c r="AM105" s="419"/>
      <c r="AN105" s="419"/>
      <c r="AO105" s="419"/>
      <c r="AP105" s="419"/>
      <c r="AQ105" s="216"/>
      <c r="AR105" s="217"/>
      <c r="AS105" s="217"/>
      <c r="AT105" s="218"/>
      <c r="AU105" s="271"/>
      <c r="AV105" s="272"/>
      <c r="AW105" s="272"/>
      <c r="AX105" s="317"/>
    </row>
    <row r="106" spans="1:60" ht="31.5" hidden="1" customHeight="1" x14ac:dyDescent="0.15">
      <c r="A106" s="420" t="s">
        <v>349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391</v>
      </c>
      <c r="AF106" s="417"/>
      <c r="AG106" s="417"/>
      <c r="AH106" s="418"/>
      <c r="AI106" s="416" t="s">
        <v>389</v>
      </c>
      <c r="AJ106" s="417"/>
      <c r="AK106" s="417"/>
      <c r="AL106" s="418"/>
      <c r="AM106" s="416" t="s">
        <v>418</v>
      </c>
      <c r="AN106" s="417"/>
      <c r="AO106" s="417"/>
      <c r="AP106" s="418"/>
      <c r="AQ106" s="282" t="s">
        <v>431</v>
      </c>
      <c r="AR106" s="283"/>
      <c r="AS106" s="283"/>
      <c r="AT106" s="322"/>
      <c r="AU106" s="282" t="s">
        <v>432</v>
      </c>
      <c r="AV106" s="283"/>
      <c r="AW106" s="283"/>
      <c r="AX106" s="284"/>
    </row>
    <row r="107" spans="1:60" ht="23.25" hidden="1" customHeight="1" x14ac:dyDescent="0.15">
      <c r="A107" s="423"/>
      <c r="B107" s="424"/>
      <c r="C107" s="424"/>
      <c r="D107" s="424"/>
      <c r="E107" s="424"/>
      <c r="F107" s="425"/>
      <c r="G107" s="104"/>
      <c r="H107" s="104"/>
      <c r="I107" s="104"/>
      <c r="J107" s="104"/>
      <c r="K107" s="104"/>
      <c r="L107" s="104"/>
      <c r="M107" s="104"/>
      <c r="N107" s="104"/>
      <c r="O107" s="104"/>
      <c r="P107" s="104"/>
      <c r="Q107" s="104"/>
      <c r="R107" s="104"/>
      <c r="S107" s="104"/>
      <c r="T107" s="104"/>
      <c r="U107" s="104"/>
      <c r="V107" s="104"/>
      <c r="W107" s="104"/>
      <c r="X107" s="105"/>
      <c r="Y107" s="466" t="s">
        <v>55</v>
      </c>
      <c r="Z107" s="467"/>
      <c r="AA107" s="468"/>
      <c r="AB107" s="546"/>
      <c r="AC107" s="547"/>
      <c r="AD107" s="548"/>
      <c r="AE107" s="419"/>
      <c r="AF107" s="419"/>
      <c r="AG107" s="419"/>
      <c r="AH107" s="419"/>
      <c r="AI107" s="419"/>
      <c r="AJ107" s="419"/>
      <c r="AK107" s="419"/>
      <c r="AL107" s="419"/>
      <c r="AM107" s="419"/>
      <c r="AN107" s="419"/>
      <c r="AO107" s="419"/>
      <c r="AP107" s="419"/>
      <c r="AQ107" s="216"/>
      <c r="AR107" s="217"/>
      <c r="AS107" s="217"/>
      <c r="AT107" s="218"/>
      <c r="AU107" s="216"/>
      <c r="AV107" s="217"/>
      <c r="AW107" s="217"/>
      <c r="AX107" s="218"/>
    </row>
    <row r="108" spans="1:60" ht="23.25" hidden="1" customHeight="1" x14ac:dyDescent="0.15">
      <c r="A108" s="426"/>
      <c r="B108" s="427"/>
      <c r="C108" s="427"/>
      <c r="D108" s="427"/>
      <c r="E108" s="427"/>
      <c r="F108" s="428"/>
      <c r="G108" s="110"/>
      <c r="H108" s="110"/>
      <c r="I108" s="110"/>
      <c r="J108" s="110"/>
      <c r="K108" s="110"/>
      <c r="L108" s="110"/>
      <c r="M108" s="110"/>
      <c r="N108" s="110"/>
      <c r="O108" s="110"/>
      <c r="P108" s="110"/>
      <c r="Q108" s="110"/>
      <c r="R108" s="110"/>
      <c r="S108" s="110"/>
      <c r="T108" s="110"/>
      <c r="U108" s="110"/>
      <c r="V108" s="110"/>
      <c r="W108" s="110"/>
      <c r="X108" s="111"/>
      <c r="Y108" s="446" t="s">
        <v>56</v>
      </c>
      <c r="Z108" s="549"/>
      <c r="AA108" s="550"/>
      <c r="AB108" s="469"/>
      <c r="AC108" s="470"/>
      <c r="AD108" s="471"/>
      <c r="AE108" s="419"/>
      <c r="AF108" s="419"/>
      <c r="AG108" s="419"/>
      <c r="AH108" s="419"/>
      <c r="AI108" s="419"/>
      <c r="AJ108" s="419"/>
      <c r="AK108" s="419"/>
      <c r="AL108" s="419"/>
      <c r="AM108" s="419"/>
      <c r="AN108" s="419"/>
      <c r="AO108" s="419"/>
      <c r="AP108" s="419"/>
      <c r="AQ108" s="216"/>
      <c r="AR108" s="217"/>
      <c r="AS108" s="217"/>
      <c r="AT108" s="218"/>
      <c r="AU108" s="271"/>
      <c r="AV108" s="272"/>
      <c r="AW108" s="272"/>
      <c r="AX108" s="317"/>
    </row>
    <row r="109" spans="1:60" ht="31.5" hidden="1" customHeight="1" x14ac:dyDescent="0.15">
      <c r="A109" s="420" t="s">
        <v>349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391</v>
      </c>
      <c r="AF109" s="417"/>
      <c r="AG109" s="417"/>
      <c r="AH109" s="418"/>
      <c r="AI109" s="416" t="s">
        <v>389</v>
      </c>
      <c r="AJ109" s="417"/>
      <c r="AK109" s="417"/>
      <c r="AL109" s="418"/>
      <c r="AM109" s="416" t="s">
        <v>418</v>
      </c>
      <c r="AN109" s="417"/>
      <c r="AO109" s="417"/>
      <c r="AP109" s="418"/>
      <c r="AQ109" s="282" t="s">
        <v>431</v>
      </c>
      <c r="AR109" s="283"/>
      <c r="AS109" s="283"/>
      <c r="AT109" s="322"/>
      <c r="AU109" s="282" t="s">
        <v>432</v>
      </c>
      <c r="AV109" s="283"/>
      <c r="AW109" s="283"/>
      <c r="AX109" s="284"/>
    </row>
    <row r="110" spans="1:60" ht="23.25" hidden="1" customHeight="1" x14ac:dyDescent="0.15">
      <c r="A110" s="423"/>
      <c r="B110" s="424"/>
      <c r="C110" s="424"/>
      <c r="D110" s="424"/>
      <c r="E110" s="424"/>
      <c r="F110" s="425"/>
      <c r="G110" s="104"/>
      <c r="H110" s="104"/>
      <c r="I110" s="104"/>
      <c r="J110" s="104"/>
      <c r="K110" s="104"/>
      <c r="L110" s="104"/>
      <c r="M110" s="104"/>
      <c r="N110" s="104"/>
      <c r="O110" s="104"/>
      <c r="P110" s="104"/>
      <c r="Q110" s="104"/>
      <c r="R110" s="104"/>
      <c r="S110" s="104"/>
      <c r="T110" s="104"/>
      <c r="U110" s="104"/>
      <c r="V110" s="104"/>
      <c r="W110" s="104"/>
      <c r="X110" s="105"/>
      <c r="Y110" s="466" t="s">
        <v>55</v>
      </c>
      <c r="Z110" s="467"/>
      <c r="AA110" s="468"/>
      <c r="AB110" s="546"/>
      <c r="AC110" s="547"/>
      <c r="AD110" s="548"/>
      <c r="AE110" s="419"/>
      <c r="AF110" s="419"/>
      <c r="AG110" s="419"/>
      <c r="AH110" s="419"/>
      <c r="AI110" s="419"/>
      <c r="AJ110" s="419"/>
      <c r="AK110" s="419"/>
      <c r="AL110" s="419"/>
      <c r="AM110" s="419"/>
      <c r="AN110" s="419"/>
      <c r="AO110" s="419"/>
      <c r="AP110" s="419"/>
      <c r="AQ110" s="216"/>
      <c r="AR110" s="217"/>
      <c r="AS110" s="217"/>
      <c r="AT110" s="218"/>
      <c r="AU110" s="216"/>
      <c r="AV110" s="217"/>
      <c r="AW110" s="217"/>
      <c r="AX110" s="218"/>
    </row>
    <row r="111" spans="1:60" ht="23.25" hidden="1" customHeight="1" x14ac:dyDescent="0.15">
      <c r="A111" s="426"/>
      <c r="B111" s="427"/>
      <c r="C111" s="427"/>
      <c r="D111" s="427"/>
      <c r="E111" s="427"/>
      <c r="F111" s="428"/>
      <c r="G111" s="110"/>
      <c r="H111" s="110"/>
      <c r="I111" s="110"/>
      <c r="J111" s="110"/>
      <c r="K111" s="110"/>
      <c r="L111" s="110"/>
      <c r="M111" s="110"/>
      <c r="N111" s="110"/>
      <c r="O111" s="110"/>
      <c r="P111" s="110"/>
      <c r="Q111" s="110"/>
      <c r="R111" s="110"/>
      <c r="S111" s="110"/>
      <c r="T111" s="110"/>
      <c r="U111" s="110"/>
      <c r="V111" s="110"/>
      <c r="W111" s="110"/>
      <c r="X111" s="111"/>
      <c r="Y111" s="446" t="s">
        <v>56</v>
      </c>
      <c r="Z111" s="549"/>
      <c r="AA111" s="550"/>
      <c r="AB111" s="469"/>
      <c r="AC111" s="470"/>
      <c r="AD111" s="471"/>
      <c r="AE111" s="419"/>
      <c r="AF111" s="419"/>
      <c r="AG111" s="419"/>
      <c r="AH111" s="419"/>
      <c r="AI111" s="419"/>
      <c r="AJ111" s="419"/>
      <c r="AK111" s="419"/>
      <c r="AL111" s="419"/>
      <c r="AM111" s="419"/>
      <c r="AN111" s="419"/>
      <c r="AO111" s="419"/>
      <c r="AP111" s="419"/>
      <c r="AQ111" s="216"/>
      <c r="AR111" s="217"/>
      <c r="AS111" s="217"/>
      <c r="AT111" s="218"/>
      <c r="AU111" s="271"/>
      <c r="AV111" s="272"/>
      <c r="AW111" s="272"/>
      <c r="AX111" s="317"/>
    </row>
    <row r="112" spans="1:60" ht="31.5" hidden="1" customHeight="1" x14ac:dyDescent="0.15">
      <c r="A112" s="420" t="s">
        <v>349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391</v>
      </c>
      <c r="AF112" s="417"/>
      <c r="AG112" s="417"/>
      <c r="AH112" s="418"/>
      <c r="AI112" s="416" t="s">
        <v>389</v>
      </c>
      <c r="AJ112" s="417"/>
      <c r="AK112" s="417"/>
      <c r="AL112" s="418"/>
      <c r="AM112" s="416" t="s">
        <v>418</v>
      </c>
      <c r="AN112" s="417"/>
      <c r="AO112" s="417"/>
      <c r="AP112" s="418"/>
      <c r="AQ112" s="282" t="s">
        <v>431</v>
      </c>
      <c r="AR112" s="283"/>
      <c r="AS112" s="283"/>
      <c r="AT112" s="322"/>
      <c r="AU112" s="282" t="s">
        <v>432</v>
      </c>
      <c r="AV112" s="283"/>
      <c r="AW112" s="283"/>
      <c r="AX112" s="284"/>
    </row>
    <row r="113" spans="1:50" ht="23.25" hidden="1" customHeight="1" x14ac:dyDescent="0.15">
      <c r="A113" s="423"/>
      <c r="B113" s="424"/>
      <c r="C113" s="424"/>
      <c r="D113" s="424"/>
      <c r="E113" s="424"/>
      <c r="F113" s="425"/>
      <c r="G113" s="104"/>
      <c r="H113" s="104"/>
      <c r="I113" s="104"/>
      <c r="J113" s="104"/>
      <c r="K113" s="104"/>
      <c r="L113" s="104"/>
      <c r="M113" s="104"/>
      <c r="N113" s="104"/>
      <c r="O113" s="104"/>
      <c r="P113" s="104"/>
      <c r="Q113" s="104"/>
      <c r="R113" s="104"/>
      <c r="S113" s="104"/>
      <c r="T113" s="104"/>
      <c r="U113" s="104"/>
      <c r="V113" s="104"/>
      <c r="W113" s="104"/>
      <c r="X113" s="105"/>
      <c r="Y113" s="466" t="s">
        <v>55</v>
      </c>
      <c r="Z113" s="467"/>
      <c r="AA113" s="468"/>
      <c r="AB113" s="546"/>
      <c r="AC113" s="547"/>
      <c r="AD113" s="548"/>
      <c r="AE113" s="419"/>
      <c r="AF113" s="419"/>
      <c r="AG113" s="419"/>
      <c r="AH113" s="419"/>
      <c r="AI113" s="419"/>
      <c r="AJ113" s="419"/>
      <c r="AK113" s="419"/>
      <c r="AL113" s="419"/>
      <c r="AM113" s="419"/>
      <c r="AN113" s="419"/>
      <c r="AO113" s="419"/>
      <c r="AP113" s="419"/>
      <c r="AQ113" s="216"/>
      <c r="AR113" s="217"/>
      <c r="AS113" s="217"/>
      <c r="AT113" s="218"/>
      <c r="AU113" s="216"/>
      <c r="AV113" s="217"/>
      <c r="AW113" s="217"/>
      <c r="AX113" s="218"/>
    </row>
    <row r="114" spans="1:50" ht="23.25" hidden="1" customHeight="1" x14ac:dyDescent="0.15">
      <c r="A114" s="426"/>
      <c r="B114" s="427"/>
      <c r="C114" s="427"/>
      <c r="D114" s="427"/>
      <c r="E114" s="427"/>
      <c r="F114" s="428"/>
      <c r="G114" s="110"/>
      <c r="H114" s="110"/>
      <c r="I114" s="110"/>
      <c r="J114" s="110"/>
      <c r="K114" s="110"/>
      <c r="L114" s="110"/>
      <c r="M114" s="110"/>
      <c r="N114" s="110"/>
      <c r="O114" s="110"/>
      <c r="P114" s="110"/>
      <c r="Q114" s="110"/>
      <c r="R114" s="110"/>
      <c r="S114" s="110"/>
      <c r="T114" s="110"/>
      <c r="U114" s="110"/>
      <c r="V114" s="110"/>
      <c r="W114" s="110"/>
      <c r="X114" s="111"/>
      <c r="Y114" s="446" t="s">
        <v>56</v>
      </c>
      <c r="Z114" s="549"/>
      <c r="AA114" s="550"/>
      <c r="AB114" s="469"/>
      <c r="AC114" s="470"/>
      <c r="AD114" s="471"/>
      <c r="AE114" s="419"/>
      <c r="AF114" s="419"/>
      <c r="AG114" s="419"/>
      <c r="AH114" s="419"/>
      <c r="AI114" s="419"/>
      <c r="AJ114" s="419"/>
      <c r="AK114" s="419"/>
      <c r="AL114" s="419"/>
      <c r="AM114" s="419"/>
      <c r="AN114" s="419"/>
      <c r="AO114" s="419"/>
      <c r="AP114" s="419"/>
      <c r="AQ114" s="216"/>
      <c r="AR114" s="217"/>
      <c r="AS114" s="217"/>
      <c r="AT114" s="218"/>
      <c r="AU114" s="216"/>
      <c r="AV114" s="217"/>
      <c r="AW114" s="217"/>
      <c r="AX114" s="21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391</v>
      </c>
      <c r="AF115" s="417"/>
      <c r="AG115" s="417"/>
      <c r="AH115" s="418"/>
      <c r="AI115" s="416" t="s">
        <v>389</v>
      </c>
      <c r="AJ115" s="417"/>
      <c r="AK115" s="417"/>
      <c r="AL115" s="418"/>
      <c r="AM115" s="416" t="s">
        <v>418</v>
      </c>
      <c r="AN115" s="417"/>
      <c r="AO115" s="417"/>
      <c r="AP115" s="418"/>
      <c r="AQ115" s="590" t="s">
        <v>433</v>
      </c>
      <c r="AR115" s="591"/>
      <c r="AS115" s="591"/>
      <c r="AT115" s="591"/>
      <c r="AU115" s="591"/>
      <c r="AV115" s="591"/>
      <c r="AW115" s="591"/>
      <c r="AX115" s="592"/>
    </row>
    <row r="116" spans="1:50" ht="23.25" customHeight="1" x14ac:dyDescent="0.15">
      <c r="A116" s="440"/>
      <c r="B116" s="441"/>
      <c r="C116" s="441"/>
      <c r="D116" s="441"/>
      <c r="E116" s="441"/>
      <c r="F116" s="442"/>
      <c r="G116" s="575" t="s">
        <v>638</v>
      </c>
      <c r="H116" s="575"/>
      <c r="I116" s="575"/>
      <c r="J116" s="575"/>
      <c r="K116" s="575"/>
      <c r="L116" s="575"/>
      <c r="M116" s="575"/>
      <c r="N116" s="575"/>
      <c r="O116" s="575"/>
      <c r="P116" s="575"/>
      <c r="Q116" s="575"/>
      <c r="R116" s="575"/>
      <c r="S116" s="575"/>
      <c r="T116" s="575"/>
      <c r="U116" s="575"/>
      <c r="V116" s="575"/>
      <c r="W116" s="575"/>
      <c r="X116" s="575"/>
      <c r="Y116" s="456" t="s">
        <v>15</v>
      </c>
      <c r="Z116" s="457"/>
      <c r="AA116" s="458"/>
      <c r="AB116" s="463" t="s">
        <v>562</v>
      </c>
      <c r="AC116" s="464"/>
      <c r="AD116" s="465"/>
      <c r="AE116" s="419">
        <v>62</v>
      </c>
      <c r="AF116" s="419"/>
      <c r="AG116" s="419"/>
      <c r="AH116" s="419"/>
      <c r="AI116" s="419">
        <v>60</v>
      </c>
      <c r="AJ116" s="419"/>
      <c r="AK116" s="419"/>
      <c r="AL116" s="419"/>
      <c r="AM116" s="419">
        <v>66</v>
      </c>
      <c r="AN116" s="419"/>
      <c r="AO116" s="419"/>
      <c r="AP116" s="419"/>
      <c r="AQ116" s="216">
        <v>71</v>
      </c>
      <c r="AR116" s="217"/>
      <c r="AS116" s="217"/>
      <c r="AT116" s="217"/>
      <c r="AU116" s="217"/>
      <c r="AV116" s="217"/>
      <c r="AW116" s="217"/>
      <c r="AX116" s="219"/>
    </row>
    <row r="117" spans="1:50" ht="46.5" customHeight="1" thickBot="1" x14ac:dyDescent="0.2">
      <c r="A117" s="443"/>
      <c r="B117" s="444"/>
      <c r="C117" s="444"/>
      <c r="D117" s="444"/>
      <c r="E117" s="444"/>
      <c r="F117" s="445"/>
      <c r="G117" s="786"/>
      <c r="H117" s="786"/>
      <c r="I117" s="786"/>
      <c r="J117" s="786"/>
      <c r="K117" s="786"/>
      <c r="L117" s="786"/>
      <c r="M117" s="786"/>
      <c r="N117" s="786"/>
      <c r="O117" s="786"/>
      <c r="P117" s="786"/>
      <c r="Q117" s="786"/>
      <c r="R117" s="786"/>
      <c r="S117" s="786"/>
      <c r="T117" s="786"/>
      <c r="U117" s="786"/>
      <c r="V117" s="786"/>
      <c r="W117" s="786"/>
      <c r="X117" s="786"/>
      <c r="Y117" s="472" t="s">
        <v>49</v>
      </c>
      <c r="Z117" s="447"/>
      <c r="AA117" s="448"/>
      <c r="AB117" s="473" t="s">
        <v>563</v>
      </c>
      <c r="AC117" s="474"/>
      <c r="AD117" s="475"/>
      <c r="AE117" s="589" t="s">
        <v>620</v>
      </c>
      <c r="AF117" s="552"/>
      <c r="AG117" s="552"/>
      <c r="AH117" s="552"/>
      <c r="AI117" s="589" t="s">
        <v>621</v>
      </c>
      <c r="AJ117" s="552"/>
      <c r="AK117" s="552"/>
      <c r="AL117" s="552"/>
      <c r="AM117" s="589" t="s">
        <v>622</v>
      </c>
      <c r="AN117" s="552"/>
      <c r="AO117" s="552"/>
      <c r="AP117" s="552"/>
      <c r="AQ117" s="589" t="s">
        <v>623</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391</v>
      </c>
      <c r="AF118" s="417"/>
      <c r="AG118" s="417"/>
      <c r="AH118" s="418"/>
      <c r="AI118" s="416" t="s">
        <v>389</v>
      </c>
      <c r="AJ118" s="417"/>
      <c r="AK118" s="417"/>
      <c r="AL118" s="418"/>
      <c r="AM118" s="416" t="s">
        <v>418</v>
      </c>
      <c r="AN118" s="417"/>
      <c r="AO118" s="417"/>
      <c r="AP118" s="418"/>
      <c r="AQ118" s="590" t="s">
        <v>433</v>
      </c>
      <c r="AR118" s="591"/>
      <c r="AS118" s="591"/>
      <c r="AT118" s="591"/>
      <c r="AU118" s="591"/>
      <c r="AV118" s="591"/>
      <c r="AW118" s="591"/>
      <c r="AX118" s="592"/>
    </row>
    <row r="119" spans="1:50" ht="23.25" hidden="1" customHeight="1" x14ac:dyDescent="0.15">
      <c r="A119" s="440"/>
      <c r="B119" s="441"/>
      <c r="C119" s="441"/>
      <c r="D119" s="441"/>
      <c r="E119" s="441"/>
      <c r="F119" s="442"/>
      <c r="G119" s="391" t="s">
        <v>357</v>
      </c>
      <c r="H119" s="391"/>
      <c r="I119" s="391"/>
      <c r="J119" s="391"/>
      <c r="K119" s="391"/>
      <c r="L119" s="391"/>
      <c r="M119" s="391"/>
      <c r="N119" s="391"/>
      <c r="O119" s="391"/>
      <c r="P119" s="391"/>
      <c r="Q119" s="391"/>
      <c r="R119" s="391"/>
      <c r="S119" s="391"/>
      <c r="T119" s="391"/>
      <c r="U119" s="391"/>
      <c r="V119" s="391"/>
      <c r="W119" s="391"/>
      <c r="X119" s="391"/>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2"/>
      <c r="H120" s="392"/>
      <c r="I120" s="392"/>
      <c r="J120" s="392"/>
      <c r="K120" s="392"/>
      <c r="L120" s="392"/>
      <c r="M120" s="392"/>
      <c r="N120" s="392"/>
      <c r="O120" s="392"/>
      <c r="P120" s="392"/>
      <c r="Q120" s="392"/>
      <c r="R120" s="392"/>
      <c r="S120" s="392"/>
      <c r="T120" s="392"/>
      <c r="U120" s="392"/>
      <c r="V120" s="392"/>
      <c r="W120" s="392"/>
      <c r="X120" s="392"/>
      <c r="Y120" s="472" t="s">
        <v>49</v>
      </c>
      <c r="Z120" s="447"/>
      <c r="AA120" s="448"/>
      <c r="AB120" s="473" t="s">
        <v>356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391</v>
      </c>
      <c r="AF121" s="417"/>
      <c r="AG121" s="417"/>
      <c r="AH121" s="418"/>
      <c r="AI121" s="416" t="s">
        <v>389</v>
      </c>
      <c r="AJ121" s="417"/>
      <c r="AK121" s="417"/>
      <c r="AL121" s="418"/>
      <c r="AM121" s="416" t="s">
        <v>418</v>
      </c>
      <c r="AN121" s="417"/>
      <c r="AO121" s="417"/>
      <c r="AP121" s="418"/>
      <c r="AQ121" s="590" t="s">
        <v>433</v>
      </c>
      <c r="AR121" s="591"/>
      <c r="AS121" s="591"/>
      <c r="AT121" s="591"/>
      <c r="AU121" s="591"/>
      <c r="AV121" s="591"/>
      <c r="AW121" s="591"/>
      <c r="AX121" s="592"/>
    </row>
    <row r="122" spans="1:50" ht="23.25" hidden="1" customHeight="1" x14ac:dyDescent="0.15">
      <c r="A122" s="440"/>
      <c r="B122" s="441"/>
      <c r="C122" s="441"/>
      <c r="D122" s="441"/>
      <c r="E122" s="441"/>
      <c r="F122" s="442"/>
      <c r="G122" s="391" t="s">
        <v>358</v>
      </c>
      <c r="H122" s="391"/>
      <c r="I122" s="391"/>
      <c r="J122" s="391"/>
      <c r="K122" s="391"/>
      <c r="L122" s="391"/>
      <c r="M122" s="391"/>
      <c r="N122" s="391"/>
      <c r="O122" s="391"/>
      <c r="P122" s="391"/>
      <c r="Q122" s="391"/>
      <c r="R122" s="391"/>
      <c r="S122" s="391"/>
      <c r="T122" s="391"/>
      <c r="U122" s="391"/>
      <c r="V122" s="391"/>
      <c r="W122" s="391"/>
      <c r="X122" s="391"/>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2"/>
      <c r="H123" s="392"/>
      <c r="I123" s="392"/>
      <c r="J123" s="392"/>
      <c r="K123" s="392"/>
      <c r="L123" s="392"/>
      <c r="M123" s="392"/>
      <c r="N123" s="392"/>
      <c r="O123" s="392"/>
      <c r="P123" s="392"/>
      <c r="Q123" s="392"/>
      <c r="R123" s="392"/>
      <c r="S123" s="392"/>
      <c r="T123" s="392"/>
      <c r="U123" s="392"/>
      <c r="V123" s="392"/>
      <c r="W123" s="392"/>
      <c r="X123" s="392"/>
      <c r="Y123" s="472" t="s">
        <v>49</v>
      </c>
      <c r="Z123" s="447"/>
      <c r="AA123" s="448"/>
      <c r="AB123" s="473" t="s">
        <v>359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391</v>
      </c>
      <c r="AF124" s="417"/>
      <c r="AG124" s="417"/>
      <c r="AH124" s="418"/>
      <c r="AI124" s="416" t="s">
        <v>389</v>
      </c>
      <c r="AJ124" s="417"/>
      <c r="AK124" s="417"/>
      <c r="AL124" s="418"/>
      <c r="AM124" s="416" t="s">
        <v>418</v>
      </c>
      <c r="AN124" s="417"/>
      <c r="AO124" s="417"/>
      <c r="AP124" s="418"/>
      <c r="AQ124" s="590" t="s">
        <v>433</v>
      </c>
      <c r="AR124" s="591"/>
      <c r="AS124" s="591"/>
      <c r="AT124" s="591"/>
      <c r="AU124" s="591"/>
      <c r="AV124" s="591"/>
      <c r="AW124" s="591"/>
      <c r="AX124" s="592"/>
    </row>
    <row r="125" spans="1:50" ht="23.25" hidden="1" customHeight="1" x14ac:dyDescent="0.15">
      <c r="A125" s="440"/>
      <c r="B125" s="441"/>
      <c r="C125" s="441"/>
      <c r="D125" s="441"/>
      <c r="E125" s="441"/>
      <c r="F125" s="442"/>
      <c r="G125" s="391" t="s">
        <v>358</v>
      </c>
      <c r="H125" s="391"/>
      <c r="I125" s="391"/>
      <c r="J125" s="391"/>
      <c r="K125" s="391"/>
      <c r="L125" s="391"/>
      <c r="M125" s="391"/>
      <c r="N125" s="391"/>
      <c r="O125" s="391"/>
      <c r="P125" s="391"/>
      <c r="Q125" s="391"/>
      <c r="R125" s="391"/>
      <c r="S125" s="391"/>
      <c r="T125" s="391"/>
      <c r="U125" s="391"/>
      <c r="V125" s="391"/>
      <c r="W125" s="391"/>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2"/>
      <c r="H126" s="392"/>
      <c r="I126" s="392"/>
      <c r="J126" s="392"/>
      <c r="K126" s="392"/>
      <c r="L126" s="392"/>
      <c r="M126" s="392"/>
      <c r="N126" s="392"/>
      <c r="O126" s="392"/>
      <c r="P126" s="392"/>
      <c r="Q126" s="392"/>
      <c r="R126" s="392"/>
      <c r="S126" s="392"/>
      <c r="T126" s="392"/>
      <c r="U126" s="392"/>
      <c r="V126" s="392"/>
      <c r="W126" s="392"/>
      <c r="X126" s="931"/>
      <c r="Y126" s="472" t="s">
        <v>49</v>
      </c>
      <c r="Z126" s="447"/>
      <c r="AA126" s="448"/>
      <c r="AB126" s="473" t="s">
        <v>356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6" t="s">
        <v>391</v>
      </c>
      <c r="AF127" s="417"/>
      <c r="AG127" s="417"/>
      <c r="AH127" s="418"/>
      <c r="AI127" s="416" t="s">
        <v>389</v>
      </c>
      <c r="AJ127" s="417"/>
      <c r="AK127" s="417"/>
      <c r="AL127" s="418"/>
      <c r="AM127" s="416" t="s">
        <v>418</v>
      </c>
      <c r="AN127" s="417"/>
      <c r="AO127" s="417"/>
      <c r="AP127" s="418"/>
      <c r="AQ127" s="590" t="s">
        <v>433</v>
      </c>
      <c r="AR127" s="591"/>
      <c r="AS127" s="591"/>
      <c r="AT127" s="591"/>
      <c r="AU127" s="591"/>
      <c r="AV127" s="591"/>
      <c r="AW127" s="591"/>
      <c r="AX127" s="592"/>
    </row>
    <row r="128" spans="1:50" ht="23.25" hidden="1" customHeight="1" x14ac:dyDescent="0.15">
      <c r="A128" s="440"/>
      <c r="B128" s="441"/>
      <c r="C128" s="441"/>
      <c r="D128" s="441"/>
      <c r="E128" s="441"/>
      <c r="F128" s="442"/>
      <c r="G128" s="391" t="s">
        <v>358</v>
      </c>
      <c r="H128" s="391"/>
      <c r="I128" s="391"/>
      <c r="J128" s="391"/>
      <c r="K128" s="391"/>
      <c r="L128" s="391"/>
      <c r="M128" s="391"/>
      <c r="N128" s="391"/>
      <c r="O128" s="391"/>
      <c r="P128" s="391"/>
      <c r="Q128" s="391"/>
      <c r="R128" s="391"/>
      <c r="S128" s="391"/>
      <c r="T128" s="391"/>
      <c r="U128" s="391"/>
      <c r="V128" s="391"/>
      <c r="W128" s="391"/>
      <c r="X128" s="391"/>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2"/>
      <c r="H129" s="392"/>
      <c r="I129" s="392"/>
      <c r="J129" s="392"/>
      <c r="K129" s="392"/>
      <c r="L129" s="392"/>
      <c r="M129" s="392"/>
      <c r="N129" s="392"/>
      <c r="O129" s="392"/>
      <c r="P129" s="392"/>
      <c r="Q129" s="392"/>
      <c r="R129" s="392"/>
      <c r="S129" s="392"/>
      <c r="T129" s="392"/>
      <c r="U129" s="392"/>
      <c r="V129" s="392"/>
      <c r="W129" s="392"/>
      <c r="X129" s="392"/>
      <c r="Y129" s="472" t="s">
        <v>49</v>
      </c>
      <c r="Z129" s="447"/>
      <c r="AA129" s="448"/>
      <c r="AB129" s="473" t="s">
        <v>356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thickBot="1" x14ac:dyDescent="0.2">
      <c r="A130" s="187" t="s">
        <v>406</v>
      </c>
      <c r="B130" s="184"/>
      <c r="C130" s="183" t="s">
        <v>238</v>
      </c>
      <c r="D130" s="184"/>
      <c r="E130" s="168" t="s">
        <v>267</v>
      </c>
      <c r="F130" s="169"/>
      <c r="G130" s="170" t="s">
        <v>639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70" t="s">
        <v>640</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customHeight="1" x14ac:dyDescent="0.15">
      <c r="A134" s="188"/>
      <c r="B134" s="185"/>
      <c r="C134" s="179"/>
      <c r="D134" s="185"/>
      <c r="E134" s="179"/>
      <c r="F134" s="180"/>
      <c r="G134" s="103" t="s">
        <v>646</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646</v>
      </c>
      <c r="AC134" s="204"/>
      <c r="AD134" s="204"/>
      <c r="AE134" s="205" t="s">
        <v>646</v>
      </c>
      <c r="AF134" s="206"/>
      <c r="AG134" s="206"/>
      <c r="AH134" s="206"/>
      <c r="AI134" s="205" t="s">
        <v>646</v>
      </c>
      <c r="AJ134" s="206"/>
      <c r="AK134" s="206"/>
      <c r="AL134" s="206"/>
      <c r="AM134" s="205" t="s">
        <v>646</v>
      </c>
      <c r="AN134" s="206"/>
      <c r="AO134" s="206"/>
      <c r="AP134" s="206"/>
      <c r="AQ134" s="205" t="s">
        <v>646</v>
      </c>
      <c r="AR134" s="206"/>
      <c r="AS134" s="206"/>
      <c r="AT134" s="206"/>
      <c r="AU134" s="205" t="s">
        <v>646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646</v>
      </c>
      <c r="AC135" s="212"/>
      <c r="AD135" s="212"/>
      <c r="AE135" s="205" t="s">
        <v>646</v>
      </c>
      <c r="AF135" s="206"/>
      <c r="AG135" s="206"/>
      <c r="AH135" s="206"/>
      <c r="AI135" s="205" t="s">
        <v>646</v>
      </c>
      <c r="AJ135" s="206"/>
      <c r="AK135" s="206"/>
      <c r="AL135" s="206"/>
      <c r="AM135" s="205" t="s">
        <v>646</v>
      </c>
      <c r="AN135" s="206"/>
      <c r="AO135" s="206"/>
      <c r="AP135" s="206"/>
      <c r="AQ135" s="205" t="s">
        <v>646</v>
      </c>
      <c r="AR135" s="206"/>
      <c r="AS135" s="206"/>
      <c r="AT135" s="206"/>
      <c r="AU135" s="205" t="s">
        <v>646</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646</v>
      </c>
      <c r="H154" s="104"/>
      <c r="I154" s="104"/>
      <c r="J154" s="104"/>
      <c r="K154" s="104"/>
      <c r="L154" s="104"/>
      <c r="M154" s="104"/>
      <c r="N154" s="104"/>
      <c r="O154" s="104"/>
      <c r="P154" s="105"/>
      <c r="Q154" s="124" t="s">
        <v>646</v>
      </c>
      <c r="R154" s="104"/>
      <c r="S154" s="104"/>
      <c r="T154" s="104"/>
      <c r="U154" s="104"/>
      <c r="V154" s="104"/>
      <c r="W154" s="104"/>
      <c r="X154" s="104"/>
      <c r="Y154" s="104"/>
      <c r="Z154" s="104"/>
      <c r="AA154" s="291"/>
      <c r="AB154" s="140" t="s">
        <v>646</v>
      </c>
      <c r="AC154" s="141"/>
      <c r="AD154" s="141"/>
      <c r="AE154" s="146" t="s">
        <v>646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646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564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421</v>
      </c>
      <c r="D430" s="932"/>
      <c r="E430" s="173" t="s">
        <v>399</v>
      </c>
      <c r="F430" s="898"/>
      <c r="G430" s="899" t="s">
        <v>254</v>
      </c>
      <c r="H430" s="122"/>
      <c r="I430" s="122"/>
      <c r="J430" s="900" t="s">
        <v>645</v>
      </c>
      <c r="K430" s="901"/>
      <c r="L430" s="901"/>
      <c r="M430" s="901"/>
      <c r="N430" s="901"/>
      <c r="O430" s="901"/>
      <c r="P430" s="901"/>
      <c r="Q430" s="901"/>
      <c r="R430" s="901"/>
      <c r="S430" s="901"/>
      <c r="T430" s="902"/>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3"/>
    </row>
    <row r="431" spans="1:50" ht="18.75" customHeight="1" x14ac:dyDescent="0.15">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412</v>
      </c>
      <c r="AJ431" s="338"/>
      <c r="AK431" s="338"/>
      <c r="AL431" s="158"/>
      <c r="AM431" s="338" t="s">
        <v>425</v>
      </c>
      <c r="AN431" s="338"/>
      <c r="AO431" s="338"/>
      <c r="AP431" s="158"/>
      <c r="AQ431" s="158" t="s">
        <v>234</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88"/>
      <c r="AR432" s="199"/>
      <c r="AS432" s="132" t="s">
        <v>235</v>
      </c>
      <c r="AT432" s="133"/>
      <c r="AU432" s="199"/>
      <c r="AV432" s="199"/>
      <c r="AW432" s="132" t="s">
        <v>181</v>
      </c>
      <c r="AX432" s="194"/>
    </row>
    <row r="433" spans="1:50" ht="23.25" customHeight="1" x14ac:dyDescent="0.15">
      <c r="A433" s="188"/>
      <c r="B433" s="185"/>
      <c r="C433" s="179"/>
      <c r="D433" s="185"/>
      <c r="E433" s="341"/>
      <c r="F433" s="342"/>
      <c r="G433" s="103" t="s">
        <v>646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646</v>
      </c>
      <c r="AC433" s="212"/>
      <c r="AD433" s="212"/>
      <c r="AE433" s="339" t="s">
        <v>646</v>
      </c>
      <c r="AF433" s="206"/>
      <c r="AG433" s="206"/>
      <c r="AH433" s="206"/>
      <c r="AI433" s="339" t="s">
        <v>646</v>
      </c>
      <c r="AJ433" s="206"/>
      <c r="AK433" s="206"/>
      <c r="AL433" s="206"/>
      <c r="AM433" s="339" t="s">
        <v>646</v>
      </c>
      <c r="AN433" s="206"/>
      <c r="AO433" s="206"/>
      <c r="AP433" s="340"/>
      <c r="AQ433" s="339" t="s">
        <v>646</v>
      </c>
      <c r="AR433" s="206"/>
      <c r="AS433" s="206"/>
      <c r="AT433" s="340"/>
      <c r="AU433" s="206" t="s">
        <v>646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646</v>
      </c>
      <c r="AC434" s="204"/>
      <c r="AD434" s="204"/>
      <c r="AE434" s="339" t="s">
        <v>646</v>
      </c>
      <c r="AF434" s="206"/>
      <c r="AG434" s="206"/>
      <c r="AH434" s="340"/>
      <c r="AI434" s="339" t="s">
        <v>646</v>
      </c>
      <c r="AJ434" s="206"/>
      <c r="AK434" s="206"/>
      <c r="AL434" s="206"/>
      <c r="AM434" s="339" t="s">
        <v>646</v>
      </c>
      <c r="AN434" s="206"/>
      <c r="AO434" s="206"/>
      <c r="AP434" s="340"/>
      <c r="AQ434" s="339" t="s">
        <v>646</v>
      </c>
      <c r="AR434" s="206"/>
      <c r="AS434" s="206"/>
      <c r="AT434" s="340"/>
      <c r="AU434" s="206" t="s">
        <v>646</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7" t="s">
        <v>182</v>
      </c>
      <c r="AC435" s="577"/>
      <c r="AD435" s="577"/>
      <c r="AE435" s="339" t="s">
        <v>646</v>
      </c>
      <c r="AF435" s="206"/>
      <c r="AG435" s="206"/>
      <c r="AH435" s="340"/>
      <c r="AI435" s="339" t="s">
        <v>646</v>
      </c>
      <c r="AJ435" s="206"/>
      <c r="AK435" s="206"/>
      <c r="AL435" s="206"/>
      <c r="AM435" s="339" t="s">
        <v>646</v>
      </c>
      <c r="AN435" s="206"/>
      <c r="AO435" s="206"/>
      <c r="AP435" s="340"/>
      <c r="AQ435" s="339" t="s">
        <v>646</v>
      </c>
      <c r="AR435" s="206"/>
      <c r="AS435" s="206"/>
      <c r="AT435" s="340"/>
      <c r="AU435" s="206" t="s">
        <v>646</v>
      </c>
      <c r="AV435" s="206"/>
      <c r="AW435" s="206"/>
      <c r="AX435" s="207"/>
    </row>
    <row r="436" spans="1:50" ht="18.75" hidden="1" customHeight="1" x14ac:dyDescent="0.15">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412</v>
      </c>
      <c r="AJ436" s="338"/>
      <c r="AK436" s="338"/>
      <c r="AL436" s="158"/>
      <c r="AM436" s="338" t="s">
        <v>425</v>
      </c>
      <c r="AN436" s="338"/>
      <c r="AO436" s="338"/>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88"/>
      <c r="AR437" s="199"/>
      <c r="AS437" s="132" t="s">
        <v>235</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7" t="s">
        <v>182</v>
      </c>
      <c r="AC440" s="577"/>
      <c r="AD440" s="577"/>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412</v>
      </c>
      <c r="AJ441" s="338"/>
      <c r="AK441" s="338"/>
      <c r="AL441" s="158"/>
      <c r="AM441" s="338" t="s">
        <v>425</v>
      </c>
      <c r="AN441" s="338"/>
      <c r="AO441" s="338"/>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88"/>
      <c r="AR442" s="199"/>
      <c r="AS442" s="132" t="s">
        <v>235</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7" t="s">
        <v>182</v>
      </c>
      <c r="AC445" s="577"/>
      <c r="AD445" s="577"/>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412</v>
      </c>
      <c r="AJ446" s="338"/>
      <c r="AK446" s="338"/>
      <c r="AL446" s="158"/>
      <c r="AM446" s="338" t="s">
        <v>425</v>
      </c>
      <c r="AN446" s="338"/>
      <c r="AO446" s="338"/>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88"/>
      <c r="AR447" s="199"/>
      <c r="AS447" s="132" t="s">
        <v>235</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7" t="s">
        <v>182</v>
      </c>
      <c r="AC450" s="577"/>
      <c r="AD450" s="577"/>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412</v>
      </c>
      <c r="AJ451" s="338"/>
      <c r="AK451" s="338"/>
      <c r="AL451" s="158"/>
      <c r="AM451" s="338" t="s">
        <v>425</v>
      </c>
      <c r="AN451" s="338"/>
      <c r="AO451" s="338"/>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88"/>
      <c r="AR452" s="199"/>
      <c r="AS452" s="132" t="s">
        <v>235</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7" t="s">
        <v>182</v>
      </c>
      <c r="AC455" s="577"/>
      <c r="AD455" s="577"/>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412</v>
      </c>
      <c r="AJ456" s="338"/>
      <c r="AK456" s="338"/>
      <c r="AL456" s="158"/>
      <c r="AM456" s="338" t="s">
        <v>425</v>
      </c>
      <c r="AN456" s="338"/>
      <c r="AO456" s="338"/>
      <c r="AP456" s="158"/>
      <c r="AQ456" s="158" t="s">
        <v>234</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88"/>
      <c r="AR457" s="199"/>
      <c r="AS457" s="132" t="s">
        <v>235</v>
      </c>
      <c r="AT457" s="133"/>
      <c r="AU457" s="199"/>
      <c r="AV457" s="199"/>
      <c r="AW457" s="132" t="s">
        <v>181</v>
      </c>
      <c r="AX457" s="194"/>
    </row>
    <row r="458" spans="1:50" ht="23.25" customHeight="1" x14ac:dyDescent="0.15">
      <c r="A458" s="188"/>
      <c r="B458" s="185"/>
      <c r="C458" s="179"/>
      <c r="D458" s="185"/>
      <c r="E458" s="341"/>
      <c r="F458" s="342"/>
      <c r="G458" s="103" t="s">
        <v>646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646</v>
      </c>
      <c r="AC458" s="212"/>
      <c r="AD458" s="212"/>
      <c r="AE458" s="339" t="s">
        <v>646</v>
      </c>
      <c r="AF458" s="206"/>
      <c r="AG458" s="206"/>
      <c r="AH458" s="206"/>
      <c r="AI458" s="339" t="s">
        <v>646</v>
      </c>
      <c r="AJ458" s="206"/>
      <c r="AK458" s="206"/>
      <c r="AL458" s="206"/>
      <c r="AM458" s="339" t="s">
        <v>646</v>
      </c>
      <c r="AN458" s="206"/>
      <c r="AO458" s="206"/>
      <c r="AP458" s="340"/>
      <c r="AQ458" s="339" t="s">
        <v>646</v>
      </c>
      <c r="AR458" s="206"/>
      <c r="AS458" s="206"/>
      <c r="AT458" s="340"/>
      <c r="AU458" s="206" t="s">
        <v>646</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646</v>
      </c>
      <c r="AC459" s="204"/>
      <c r="AD459" s="204"/>
      <c r="AE459" s="339" t="s">
        <v>646</v>
      </c>
      <c r="AF459" s="206"/>
      <c r="AG459" s="206"/>
      <c r="AH459" s="340"/>
      <c r="AI459" s="339" t="s">
        <v>646</v>
      </c>
      <c r="AJ459" s="206"/>
      <c r="AK459" s="206"/>
      <c r="AL459" s="206"/>
      <c r="AM459" s="339" t="s">
        <v>646</v>
      </c>
      <c r="AN459" s="206"/>
      <c r="AO459" s="206"/>
      <c r="AP459" s="340"/>
      <c r="AQ459" s="339" t="s">
        <v>646</v>
      </c>
      <c r="AR459" s="206"/>
      <c r="AS459" s="206"/>
      <c r="AT459" s="340"/>
      <c r="AU459" s="206" t="s">
        <v>646</v>
      </c>
      <c r="AV459" s="206"/>
      <c r="AW459" s="206"/>
      <c r="AX459" s="207"/>
    </row>
    <row r="460" spans="1:50" ht="23.25" customHeight="1" thickBo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7" t="s">
        <v>14</v>
      </c>
      <c r="AC460" s="577"/>
      <c r="AD460" s="577"/>
      <c r="AE460" s="339" t="s">
        <v>646</v>
      </c>
      <c r="AF460" s="206"/>
      <c r="AG460" s="206"/>
      <c r="AH460" s="340"/>
      <c r="AI460" s="339" t="s">
        <v>646</v>
      </c>
      <c r="AJ460" s="206"/>
      <c r="AK460" s="206"/>
      <c r="AL460" s="206"/>
      <c r="AM460" s="339" t="s">
        <v>646</v>
      </c>
      <c r="AN460" s="206"/>
      <c r="AO460" s="206"/>
      <c r="AP460" s="340"/>
      <c r="AQ460" s="339" t="s">
        <v>646</v>
      </c>
      <c r="AR460" s="206"/>
      <c r="AS460" s="206"/>
      <c r="AT460" s="340"/>
      <c r="AU460" s="206" t="s">
        <v>646</v>
      </c>
      <c r="AV460" s="206"/>
      <c r="AW460" s="206"/>
      <c r="AX460" s="207"/>
    </row>
    <row r="461" spans="1:50" ht="18.75" hidden="1" customHeight="1" x14ac:dyDescent="0.15">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412</v>
      </c>
      <c r="AJ461" s="338"/>
      <c r="AK461" s="338"/>
      <c r="AL461" s="158"/>
      <c r="AM461" s="338" t="s">
        <v>425</v>
      </c>
      <c r="AN461" s="338"/>
      <c r="AO461" s="338"/>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88"/>
      <c r="AR462" s="199"/>
      <c r="AS462" s="132" t="s">
        <v>235</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7" t="s">
        <v>14</v>
      </c>
      <c r="AC465" s="577"/>
      <c r="AD465" s="577"/>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412</v>
      </c>
      <c r="AJ466" s="338"/>
      <c r="AK466" s="338"/>
      <c r="AL466" s="158"/>
      <c r="AM466" s="338" t="s">
        <v>425</v>
      </c>
      <c r="AN466" s="338"/>
      <c r="AO466" s="338"/>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88"/>
      <c r="AR467" s="199"/>
      <c r="AS467" s="132" t="s">
        <v>235</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7" t="s">
        <v>14</v>
      </c>
      <c r="AC470" s="577"/>
      <c r="AD470" s="577"/>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412</v>
      </c>
      <c r="AJ471" s="338"/>
      <c r="AK471" s="338"/>
      <c r="AL471" s="158"/>
      <c r="AM471" s="338" t="s">
        <v>425</v>
      </c>
      <c r="AN471" s="338"/>
      <c r="AO471" s="338"/>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88"/>
      <c r="AR472" s="199"/>
      <c r="AS472" s="132" t="s">
        <v>235</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7" t="s">
        <v>14</v>
      </c>
      <c r="AC475" s="577"/>
      <c r="AD475" s="577"/>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412</v>
      </c>
      <c r="AJ476" s="338"/>
      <c r="AK476" s="338"/>
      <c r="AL476" s="158"/>
      <c r="AM476" s="338" t="s">
        <v>425</v>
      </c>
      <c r="AN476" s="338"/>
      <c r="AO476" s="338"/>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88"/>
      <c r="AR477" s="199"/>
      <c r="AS477" s="132" t="s">
        <v>235</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7" t="s">
        <v>14</v>
      </c>
      <c r="AC480" s="577"/>
      <c r="AD480" s="577"/>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899" t="s">
        <v>254</v>
      </c>
      <c r="H484" s="122"/>
      <c r="I484" s="122"/>
      <c r="J484" s="900"/>
      <c r="K484" s="901"/>
      <c r="L484" s="901"/>
      <c r="M484" s="901"/>
      <c r="N484" s="901"/>
      <c r="O484" s="901"/>
      <c r="P484" s="901"/>
      <c r="Q484" s="901"/>
      <c r="R484" s="901"/>
      <c r="S484" s="901"/>
      <c r="T484" s="902"/>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3"/>
    </row>
    <row r="485" spans="1:50" ht="18.75" hidden="1" customHeight="1" x14ac:dyDescent="0.15">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412</v>
      </c>
      <c r="AJ485" s="338"/>
      <c r="AK485" s="338"/>
      <c r="AL485" s="158"/>
      <c r="AM485" s="338" t="s">
        <v>425</v>
      </c>
      <c r="AN485" s="338"/>
      <c r="AO485" s="338"/>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88"/>
      <c r="AR486" s="199"/>
      <c r="AS486" s="132" t="s">
        <v>235</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7" t="s">
        <v>182</v>
      </c>
      <c r="AC489" s="577"/>
      <c r="AD489" s="577"/>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412</v>
      </c>
      <c r="AJ490" s="338"/>
      <c r="AK490" s="338"/>
      <c r="AL490" s="158"/>
      <c r="AM490" s="338" t="s">
        <v>425</v>
      </c>
      <c r="AN490" s="338"/>
      <c r="AO490" s="338"/>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88"/>
      <c r="AR491" s="199"/>
      <c r="AS491" s="132" t="s">
        <v>235</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7" t="s">
        <v>182</v>
      </c>
      <c r="AC494" s="577"/>
      <c r="AD494" s="577"/>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412</v>
      </c>
      <c r="AJ495" s="338"/>
      <c r="AK495" s="338"/>
      <c r="AL495" s="158"/>
      <c r="AM495" s="338" t="s">
        <v>425</v>
      </c>
      <c r="AN495" s="338"/>
      <c r="AO495" s="338"/>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88"/>
      <c r="AR496" s="199"/>
      <c r="AS496" s="132" t="s">
        <v>235</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7" t="s">
        <v>182</v>
      </c>
      <c r="AC499" s="577"/>
      <c r="AD499" s="577"/>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412</v>
      </c>
      <c r="AJ500" s="338"/>
      <c r="AK500" s="338"/>
      <c r="AL500" s="158"/>
      <c r="AM500" s="338" t="s">
        <v>425</v>
      </c>
      <c r="AN500" s="338"/>
      <c r="AO500" s="338"/>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88"/>
      <c r="AR501" s="199"/>
      <c r="AS501" s="132" t="s">
        <v>235</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7" t="s">
        <v>182</v>
      </c>
      <c r="AC504" s="577"/>
      <c r="AD504" s="577"/>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412</v>
      </c>
      <c r="AJ505" s="338"/>
      <c r="AK505" s="338"/>
      <c r="AL505" s="158"/>
      <c r="AM505" s="338" t="s">
        <v>425</v>
      </c>
      <c r="AN505" s="338"/>
      <c r="AO505" s="338"/>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88"/>
      <c r="AR506" s="199"/>
      <c r="AS506" s="132" t="s">
        <v>235</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7" t="s">
        <v>182</v>
      </c>
      <c r="AC509" s="577"/>
      <c r="AD509" s="577"/>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412</v>
      </c>
      <c r="AJ510" s="338"/>
      <c r="AK510" s="338"/>
      <c r="AL510" s="158"/>
      <c r="AM510" s="338" t="s">
        <v>425</v>
      </c>
      <c r="AN510" s="338"/>
      <c r="AO510" s="338"/>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88"/>
      <c r="AR511" s="199"/>
      <c r="AS511" s="132" t="s">
        <v>235</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7" t="s">
        <v>14</v>
      </c>
      <c r="AC514" s="577"/>
      <c r="AD514" s="577"/>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412</v>
      </c>
      <c r="AJ515" s="338"/>
      <c r="AK515" s="338"/>
      <c r="AL515" s="158"/>
      <c r="AM515" s="338" t="s">
        <v>425</v>
      </c>
      <c r="AN515" s="338"/>
      <c r="AO515" s="338"/>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88"/>
      <c r="AR516" s="199"/>
      <c r="AS516" s="132" t="s">
        <v>235</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7" t="s">
        <v>14</v>
      </c>
      <c r="AC519" s="577"/>
      <c r="AD519" s="577"/>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412</v>
      </c>
      <c r="AJ520" s="338"/>
      <c r="AK520" s="338"/>
      <c r="AL520" s="158"/>
      <c r="AM520" s="338" t="s">
        <v>425</v>
      </c>
      <c r="AN520" s="338"/>
      <c r="AO520" s="338"/>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88"/>
      <c r="AR521" s="199"/>
      <c r="AS521" s="132" t="s">
        <v>235</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7" t="s">
        <v>14</v>
      </c>
      <c r="AC524" s="577"/>
      <c r="AD524" s="577"/>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412</v>
      </c>
      <c r="AJ525" s="338"/>
      <c r="AK525" s="338"/>
      <c r="AL525" s="158"/>
      <c r="AM525" s="338" t="s">
        <v>425</v>
      </c>
      <c r="AN525" s="338"/>
      <c r="AO525" s="338"/>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88"/>
      <c r="AR526" s="199"/>
      <c r="AS526" s="132" t="s">
        <v>235</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7" t="s">
        <v>14</v>
      </c>
      <c r="AC529" s="577"/>
      <c r="AD529" s="577"/>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412</v>
      </c>
      <c r="AJ530" s="338"/>
      <c r="AK530" s="338"/>
      <c r="AL530" s="158"/>
      <c r="AM530" s="338" t="s">
        <v>425</v>
      </c>
      <c r="AN530" s="338"/>
      <c r="AO530" s="338"/>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88"/>
      <c r="AR531" s="199"/>
      <c r="AS531" s="132" t="s">
        <v>235</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7" t="s">
        <v>14</v>
      </c>
      <c r="AC534" s="577"/>
      <c r="AD534" s="577"/>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899" t="s">
        <v>254</v>
      </c>
      <c r="H538" s="122"/>
      <c r="I538" s="122"/>
      <c r="J538" s="900"/>
      <c r="K538" s="901"/>
      <c r="L538" s="901"/>
      <c r="M538" s="901"/>
      <c r="N538" s="901"/>
      <c r="O538" s="901"/>
      <c r="P538" s="901"/>
      <c r="Q538" s="901"/>
      <c r="R538" s="901"/>
      <c r="S538" s="901"/>
      <c r="T538" s="90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3"/>
    </row>
    <row r="539" spans="1:50" ht="18.75" hidden="1" customHeight="1" x14ac:dyDescent="0.15">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412</v>
      </c>
      <c r="AJ539" s="338"/>
      <c r="AK539" s="338"/>
      <c r="AL539" s="158"/>
      <c r="AM539" s="338" t="s">
        <v>425</v>
      </c>
      <c r="AN539" s="338"/>
      <c r="AO539" s="338"/>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88"/>
      <c r="AR540" s="199"/>
      <c r="AS540" s="132" t="s">
        <v>235</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7" t="s">
        <v>182</v>
      </c>
      <c r="AC543" s="577"/>
      <c r="AD543" s="577"/>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412</v>
      </c>
      <c r="AJ544" s="338"/>
      <c r="AK544" s="338"/>
      <c r="AL544" s="158"/>
      <c r="AM544" s="338" t="s">
        <v>425</v>
      </c>
      <c r="AN544" s="338"/>
      <c r="AO544" s="338"/>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88"/>
      <c r="AR545" s="199"/>
      <c r="AS545" s="132" t="s">
        <v>235</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7" t="s">
        <v>182</v>
      </c>
      <c r="AC548" s="577"/>
      <c r="AD548" s="577"/>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412</v>
      </c>
      <c r="AJ549" s="338"/>
      <c r="AK549" s="338"/>
      <c r="AL549" s="158"/>
      <c r="AM549" s="338" t="s">
        <v>425</v>
      </c>
      <c r="AN549" s="338"/>
      <c r="AO549" s="338"/>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88"/>
      <c r="AR550" s="199"/>
      <c r="AS550" s="132" t="s">
        <v>235</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7" t="s">
        <v>182</v>
      </c>
      <c r="AC553" s="577"/>
      <c r="AD553" s="577"/>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412</v>
      </c>
      <c r="AJ554" s="338"/>
      <c r="AK554" s="338"/>
      <c r="AL554" s="158"/>
      <c r="AM554" s="338" t="s">
        <v>425</v>
      </c>
      <c r="AN554" s="338"/>
      <c r="AO554" s="338"/>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88"/>
      <c r="AR555" s="199"/>
      <c r="AS555" s="132" t="s">
        <v>235</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7" t="s">
        <v>182</v>
      </c>
      <c r="AC558" s="577"/>
      <c r="AD558" s="577"/>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412</v>
      </c>
      <c r="AJ559" s="338"/>
      <c r="AK559" s="338"/>
      <c r="AL559" s="158"/>
      <c r="AM559" s="338" t="s">
        <v>425</v>
      </c>
      <c r="AN559" s="338"/>
      <c r="AO559" s="338"/>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88"/>
      <c r="AR560" s="199"/>
      <c r="AS560" s="132" t="s">
        <v>235</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7" t="s">
        <v>182</v>
      </c>
      <c r="AC563" s="577"/>
      <c r="AD563" s="577"/>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412</v>
      </c>
      <c r="AJ564" s="338"/>
      <c r="AK564" s="338"/>
      <c r="AL564" s="158"/>
      <c r="AM564" s="338" t="s">
        <v>425</v>
      </c>
      <c r="AN564" s="338"/>
      <c r="AO564" s="338"/>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88"/>
      <c r="AR565" s="199"/>
      <c r="AS565" s="132" t="s">
        <v>235</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7" t="s">
        <v>14</v>
      </c>
      <c r="AC568" s="577"/>
      <c r="AD568" s="577"/>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412</v>
      </c>
      <c r="AJ569" s="338"/>
      <c r="AK569" s="338"/>
      <c r="AL569" s="158"/>
      <c r="AM569" s="338" t="s">
        <v>425</v>
      </c>
      <c r="AN569" s="338"/>
      <c r="AO569" s="338"/>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88"/>
      <c r="AR570" s="199"/>
      <c r="AS570" s="132" t="s">
        <v>235</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7" t="s">
        <v>14</v>
      </c>
      <c r="AC573" s="577"/>
      <c r="AD573" s="577"/>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412</v>
      </c>
      <c r="AJ574" s="338"/>
      <c r="AK574" s="338"/>
      <c r="AL574" s="158"/>
      <c r="AM574" s="338" t="s">
        <v>425</v>
      </c>
      <c r="AN574" s="338"/>
      <c r="AO574" s="338"/>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88"/>
      <c r="AR575" s="199"/>
      <c r="AS575" s="132" t="s">
        <v>235</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7" t="s">
        <v>14</v>
      </c>
      <c r="AC578" s="577"/>
      <c r="AD578" s="577"/>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412</v>
      </c>
      <c r="AJ579" s="338"/>
      <c r="AK579" s="338"/>
      <c r="AL579" s="158"/>
      <c r="AM579" s="338" t="s">
        <v>425</v>
      </c>
      <c r="AN579" s="338"/>
      <c r="AO579" s="338"/>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88"/>
      <c r="AR580" s="199"/>
      <c r="AS580" s="132" t="s">
        <v>235</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7" t="s">
        <v>14</v>
      </c>
      <c r="AC583" s="577"/>
      <c r="AD583" s="577"/>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412</v>
      </c>
      <c r="AJ584" s="338"/>
      <c r="AK584" s="338"/>
      <c r="AL584" s="158"/>
      <c r="AM584" s="338" t="s">
        <v>425</v>
      </c>
      <c r="AN584" s="338"/>
      <c r="AO584" s="338"/>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88"/>
      <c r="AR585" s="199"/>
      <c r="AS585" s="132" t="s">
        <v>235</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7" t="s">
        <v>14</v>
      </c>
      <c r="AC588" s="577"/>
      <c r="AD588" s="577"/>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899" t="s">
        <v>254</v>
      </c>
      <c r="H592" s="122"/>
      <c r="I592" s="122"/>
      <c r="J592" s="900"/>
      <c r="K592" s="901"/>
      <c r="L592" s="901"/>
      <c r="M592" s="901"/>
      <c r="N592" s="901"/>
      <c r="O592" s="901"/>
      <c r="P592" s="901"/>
      <c r="Q592" s="901"/>
      <c r="R592" s="901"/>
      <c r="S592" s="901"/>
      <c r="T592" s="90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3"/>
    </row>
    <row r="593" spans="1:50" ht="18.75" hidden="1" customHeight="1" x14ac:dyDescent="0.15">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412</v>
      </c>
      <c r="AJ593" s="338"/>
      <c r="AK593" s="338"/>
      <c r="AL593" s="158"/>
      <c r="AM593" s="338" t="s">
        <v>425</v>
      </c>
      <c r="AN593" s="338"/>
      <c r="AO593" s="338"/>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88"/>
      <c r="AR594" s="199"/>
      <c r="AS594" s="132" t="s">
        <v>235</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7" t="s">
        <v>182</v>
      </c>
      <c r="AC597" s="577"/>
      <c r="AD597" s="577"/>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412</v>
      </c>
      <c r="AJ598" s="338"/>
      <c r="AK598" s="338"/>
      <c r="AL598" s="158"/>
      <c r="AM598" s="338" t="s">
        <v>425</v>
      </c>
      <c r="AN598" s="338"/>
      <c r="AO598" s="338"/>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88"/>
      <c r="AR599" s="199"/>
      <c r="AS599" s="132" t="s">
        <v>235</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7" t="s">
        <v>182</v>
      </c>
      <c r="AC602" s="577"/>
      <c r="AD602" s="577"/>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412</v>
      </c>
      <c r="AJ603" s="338"/>
      <c r="AK603" s="338"/>
      <c r="AL603" s="158"/>
      <c r="AM603" s="338" t="s">
        <v>425</v>
      </c>
      <c r="AN603" s="338"/>
      <c r="AO603" s="338"/>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88"/>
      <c r="AR604" s="199"/>
      <c r="AS604" s="132" t="s">
        <v>235</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7" t="s">
        <v>182</v>
      </c>
      <c r="AC607" s="577"/>
      <c r="AD607" s="577"/>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412</v>
      </c>
      <c r="AJ608" s="338"/>
      <c r="AK608" s="338"/>
      <c r="AL608" s="158"/>
      <c r="AM608" s="338" t="s">
        <v>425</v>
      </c>
      <c r="AN608" s="338"/>
      <c r="AO608" s="338"/>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88"/>
      <c r="AR609" s="199"/>
      <c r="AS609" s="132" t="s">
        <v>235</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7" t="s">
        <v>182</v>
      </c>
      <c r="AC612" s="577"/>
      <c r="AD612" s="577"/>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412</v>
      </c>
      <c r="AJ613" s="338"/>
      <c r="AK613" s="338"/>
      <c r="AL613" s="158"/>
      <c r="AM613" s="338" t="s">
        <v>425</v>
      </c>
      <c r="AN613" s="338"/>
      <c r="AO613" s="338"/>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88"/>
      <c r="AR614" s="199"/>
      <c r="AS614" s="132" t="s">
        <v>235</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7" t="s">
        <v>182</v>
      </c>
      <c r="AC617" s="577"/>
      <c r="AD617" s="577"/>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412</v>
      </c>
      <c r="AJ618" s="338"/>
      <c r="AK618" s="338"/>
      <c r="AL618" s="158"/>
      <c r="AM618" s="338" t="s">
        <v>425</v>
      </c>
      <c r="AN618" s="338"/>
      <c r="AO618" s="338"/>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88"/>
      <c r="AR619" s="199"/>
      <c r="AS619" s="132" t="s">
        <v>235</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7" t="s">
        <v>14</v>
      </c>
      <c r="AC622" s="577"/>
      <c r="AD622" s="577"/>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412</v>
      </c>
      <c r="AJ623" s="338"/>
      <c r="AK623" s="338"/>
      <c r="AL623" s="158"/>
      <c r="AM623" s="338" t="s">
        <v>425</v>
      </c>
      <c r="AN623" s="338"/>
      <c r="AO623" s="338"/>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88"/>
      <c r="AR624" s="199"/>
      <c r="AS624" s="132" t="s">
        <v>235</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7" t="s">
        <v>14</v>
      </c>
      <c r="AC627" s="577"/>
      <c r="AD627" s="577"/>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412</v>
      </c>
      <c r="AJ628" s="338"/>
      <c r="AK628" s="338"/>
      <c r="AL628" s="158"/>
      <c r="AM628" s="338" t="s">
        <v>425</v>
      </c>
      <c r="AN628" s="338"/>
      <c r="AO628" s="338"/>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88"/>
      <c r="AR629" s="199"/>
      <c r="AS629" s="132" t="s">
        <v>235</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7" t="s">
        <v>14</v>
      </c>
      <c r="AC632" s="577"/>
      <c r="AD632" s="577"/>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412</v>
      </c>
      <c r="AJ633" s="338"/>
      <c r="AK633" s="338"/>
      <c r="AL633" s="158"/>
      <c r="AM633" s="338" t="s">
        <v>425</v>
      </c>
      <c r="AN633" s="338"/>
      <c r="AO633" s="338"/>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88"/>
      <c r="AR634" s="199"/>
      <c r="AS634" s="132" t="s">
        <v>235</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7" t="s">
        <v>14</v>
      </c>
      <c r="AC637" s="577"/>
      <c r="AD637" s="577"/>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412</v>
      </c>
      <c r="AJ638" s="338"/>
      <c r="AK638" s="338"/>
      <c r="AL638" s="158"/>
      <c r="AM638" s="338" t="s">
        <v>425</v>
      </c>
      <c r="AN638" s="338"/>
      <c r="AO638" s="338"/>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88"/>
      <c r="AR639" s="199"/>
      <c r="AS639" s="132" t="s">
        <v>235</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7" t="s">
        <v>14</v>
      </c>
      <c r="AC642" s="577"/>
      <c r="AD642" s="577"/>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899" t="s">
        <v>254</v>
      </c>
      <c r="H646" s="122"/>
      <c r="I646" s="122"/>
      <c r="J646" s="900"/>
      <c r="K646" s="901"/>
      <c r="L646" s="901"/>
      <c r="M646" s="901"/>
      <c r="N646" s="901"/>
      <c r="O646" s="901"/>
      <c r="P646" s="901"/>
      <c r="Q646" s="901"/>
      <c r="R646" s="901"/>
      <c r="S646" s="901"/>
      <c r="T646" s="90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3"/>
    </row>
    <row r="647" spans="1:50" ht="18.75" hidden="1" customHeight="1" x14ac:dyDescent="0.15">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412</v>
      </c>
      <c r="AJ647" s="338"/>
      <c r="AK647" s="338"/>
      <c r="AL647" s="158"/>
      <c r="AM647" s="338" t="s">
        <v>425</v>
      </c>
      <c r="AN647" s="338"/>
      <c r="AO647" s="338"/>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88"/>
      <c r="AR648" s="199"/>
      <c r="AS648" s="132" t="s">
        <v>235</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7" t="s">
        <v>182</v>
      </c>
      <c r="AC651" s="577"/>
      <c r="AD651" s="577"/>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412</v>
      </c>
      <c r="AJ652" s="338"/>
      <c r="AK652" s="338"/>
      <c r="AL652" s="158"/>
      <c r="AM652" s="338" t="s">
        <v>425</v>
      </c>
      <c r="AN652" s="338"/>
      <c r="AO652" s="338"/>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88"/>
      <c r="AR653" s="199"/>
      <c r="AS653" s="132" t="s">
        <v>235</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7" t="s">
        <v>182</v>
      </c>
      <c r="AC656" s="577"/>
      <c r="AD656" s="577"/>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412</v>
      </c>
      <c r="AJ657" s="338"/>
      <c r="AK657" s="338"/>
      <c r="AL657" s="158"/>
      <c r="AM657" s="338" t="s">
        <v>425</v>
      </c>
      <c r="AN657" s="338"/>
      <c r="AO657" s="338"/>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88"/>
      <c r="AR658" s="199"/>
      <c r="AS658" s="132" t="s">
        <v>235</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7" t="s">
        <v>182</v>
      </c>
      <c r="AC661" s="577"/>
      <c r="AD661" s="577"/>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412</v>
      </c>
      <c r="AJ662" s="338"/>
      <c r="AK662" s="338"/>
      <c r="AL662" s="158"/>
      <c r="AM662" s="338" t="s">
        <v>425</v>
      </c>
      <c r="AN662" s="338"/>
      <c r="AO662" s="338"/>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88"/>
      <c r="AR663" s="199"/>
      <c r="AS663" s="132" t="s">
        <v>235</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7" t="s">
        <v>182</v>
      </c>
      <c r="AC666" s="577"/>
      <c r="AD666" s="577"/>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412</v>
      </c>
      <c r="AJ667" s="338"/>
      <c r="AK667" s="338"/>
      <c r="AL667" s="158"/>
      <c r="AM667" s="338" t="s">
        <v>425</v>
      </c>
      <c r="AN667" s="338"/>
      <c r="AO667" s="338"/>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88"/>
      <c r="AR668" s="199"/>
      <c r="AS668" s="132" t="s">
        <v>235</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7" t="s">
        <v>182</v>
      </c>
      <c r="AC671" s="577"/>
      <c r="AD671" s="577"/>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412</v>
      </c>
      <c r="AJ672" s="338"/>
      <c r="AK672" s="338"/>
      <c r="AL672" s="158"/>
      <c r="AM672" s="338" t="s">
        <v>425</v>
      </c>
      <c r="AN672" s="338"/>
      <c r="AO672" s="338"/>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88"/>
      <c r="AR673" s="199"/>
      <c r="AS673" s="132" t="s">
        <v>235</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7" t="s">
        <v>14</v>
      </c>
      <c r="AC676" s="577"/>
      <c r="AD676" s="577"/>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412</v>
      </c>
      <c r="AJ677" s="338"/>
      <c r="AK677" s="338"/>
      <c r="AL677" s="158"/>
      <c r="AM677" s="338" t="s">
        <v>425</v>
      </c>
      <c r="AN677" s="338"/>
      <c r="AO677" s="338"/>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88"/>
      <c r="AR678" s="199"/>
      <c r="AS678" s="132" t="s">
        <v>235</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7" t="s">
        <v>14</v>
      </c>
      <c r="AC681" s="577"/>
      <c r="AD681" s="577"/>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412</v>
      </c>
      <c r="AJ682" s="338"/>
      <c r="AK682" s="338"/>
      <c r="AL682" s="158"/>
      <c r="AM682" s="338" t="s">
        <v>425</v>
      </c>
      <c r="AN682" s="338"/>
      <c r="AO682" s="338"/>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88"/>
      <c r="AR683" s="199"/>
      <c r="AS683" s="132" t="s">
        <v>235</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7" t="s">
        <v>14</v>
      </c>
      <c r="AC686" s="577"/>
      <c r="AD686" s="577"/>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412</v>
      </c>
      <c r="AJ687" s="338"/>
      <c r="AK687" s="338"/>
      <c r="AL687" s="158"/>
      <c r="AM687" s="338" t="s">
        <v>425</v>
      </c>
      <c r="AN687" s="338"/>
      <c r="AO687" s="338"/>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88"/>
      <c r="AR688" s="199"/>
      <c r="AS688" s="132" t="s">
        <v>235</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7" t="s">
        <v>14</v>
      </c>
      <c r="AC691" s="577"/>
      <c r="AD691" s="577"/>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412</v>
      </c>
      <c r="AJ692" s="338"/>
      <c r="AK692" s="338"/>
      <c r="AL692" s="158"/>
      <c r="AM692" s="338" t="s">
        <v>425</v>
      </c>
      <c r="AN692" s="338"/>
      <c r="AO692" s="338"/>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88"/>
      <c r="AR693" s="199"/>
      <c r="AS693" s="132" t="s">
        <v>235</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7" t="s">
        <v>14</v>
      </c>
      <c r="AC696" s="577"/>
      <c r="AD696" s="577"/>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0" ht="207" customHeight="1" x14ac:dyDescent="0.15">
      <c r="A702" s="870" t="s">
        <v>140</v>
      </c>
      <c r="B702" s="871"/>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574</v>
      </c>
      <c r="AE702" s="345"/>
      <c r="AF702" s="345"/>
      <c r="AG702" s="383" t="s">
        <v>628</v>
      </c>
      <c r="AH702" s="384"/>
      <c r="AI702" s="384"/>
      <c r="AJ702" s="384"/>
      <c r="AK702" s="384"/>
      <c r="AL702" s="384"/>
      <c r="AM702" s="384"/>
      <c r="AN702" s="384"/>
      <c r="AO702" s="384"/>
      <c r="AP702" s="384"/>
      <c r="AQ702" s="384"/>
      <c r="AR702" s="384"/>
      <c r="AS702" s="384"/>
      <c r="AT702" s="384"/>
      <c r="AU702" s="384"/>
      <c r="AV702" s="384"/>
      <c r="AW702" s="384"/>
      <c r="AX702" s="385"/>
    </row>
    <row r="703" spans="1:50" ht="6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26" t="s">
        <v>574</v>
      </c>
      <c r="AE703" s="327"/>
      <c r="AF703" s="327"/>
      <c r="AG703" s="100" t="s">
        <v>624</v>
      </c>
      <c r="AH703" s="101"/>
      <c r="AI703" s="101"/>
      <c r="AJ703" s="101"/>
      <c r="AK703" s="101"/>
      <c r="AL703" s="101"/>
      <c r="AM703" s="101"/>
      <c r="AN703" s="101"/>
      <c r="AO703" s="101"/>
      <c r="AP703" s="101"/>
      <c r="AQ703" s="101"/>
      <c r="AR703" s="101"/>
      <c r="AS703" s="101"/>
      <c r="AT703" s="101"/>
      <c r="AU703" s="101"/>
      <c r="AV703" s="101"/>
      <c r="AW703" s="101"/>
      <c r="AX703" s="102"/>
    </row>
    <row r="704" spans="1:50" ht="168"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4" t="s">
        <v>574</v>
      </c>
      <c r="AE704" s="785"/>
      <c r="AF704" s="785"/>
      <c r="AG704" s="608" t="s">
        <v>625</v>
      </c>
      <c r="AH704" s="609"/>
      <c r="AI704" s="609"/>
      <c r="AJ704" s="609"/>
      <c r="AK704" s="609"/>
      <c r="AL704" s="609"/>
      <c r="AM704" s="609"/>
      <c r="AN704" s="609"/>
      <c r="AO704" s="609"/>
      <c r="AP704" s="609"/>
      <c r="AQ704" s="609"/>
      <c r="AR704" s="609"/>
      <c r="AS704" s="609"/>
      <c r="AT704" s="609"/>
      <c r="AU704" s="609"/>
      <c r="AV704" s="609"/>
      <c r="AW704" s="609"/>
      <c r="AX704" s="610"/>
    </row>
    <row r="705" spans="1:50" ht="21.75" customHeight="1" x14ac:dyDescent="0.15">
      <c r="A705" s="642" t="s">
        <v>39</v>
      </c>
      <c r="B705" s="643"/>
      <c r="C705" s="821" t="s">
        <v>41</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6" t="s">
        <v>574</v>
      </c>
      <c r="AE705" s="717"/>
      <c r="AF705" s="717"/>
      <c r="AG705" s="124" t="s">
        <v>565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7"/>
      <c r="D706" s="798"/>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575</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9"/>
      <c r="D707" s="800"/>
      <c r="E707" s="735" t="s">
        <v>317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5" t="s">
        <v>575</v>
      </c>
      <c r="AE707" s="836"/>
      <c r="AF707" s="836"/>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15">
      <c r="A708" s="644"/>
      <c r="B708" s="646"/>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576</v>
      </c>
      <c r="AE708" s="604"/>
      <c r="AF708" s="604"/>
      <c r="AG708" s="744" t="s">
        <v>566</v>
      </c>
      <c r="AH708" s="745"/>
      <c r="AI708" s="745"/>
      <c r="AJ708" s="745"/>
      <c r="AK708" s="745"/>
      <c r="AL708" s="745"/>
      <c r="AM708" s="745"/>
      <c r="AN708" s="745"/>
      <c r="AO708" s="745"/>
      <c r="AP708" s="745"/>
      <c r="AQ708" s="745"/>
      <c r="AR708" s="745"/>
      <c r="AS708" s="745"/>
      <c r="AT708" s="745"/>
      <c r="AU708" s="745"/>
      <c r="AV708" s="745"/>
      <c r="AW708" s="745"/>
      <c r="AX708" s="746"/>
    </row>
    <row r="709" spans="1:50" ht="34.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6" t="s">
        <v>574</v>
      </c>
      <c r="AE709" s="327"/>
      <c r="AF709" s="327"/>
      <c r="AG709" s="100" t="s">
        <v>629</v>
      </c>
      <c r="AH709" s="101"/>
      <c r="AI709" s="101"/>
      <c r="AJ709" s="101"/>
      <c r="AK709" s="101"/>
      <c r="AL709" s="101"/>
      <c r="AM709" s="101"/>
      <c r="AN709" s="101"/>
      <c r="AO709" s="101"/>
      <c r="AP709" s="101"/>
      <c r="AQ709" s="101"/>
      <c r="AR709" s="101"/>
      <c r="AS709" s="101"/>
      <c r="AT709" s="101"/>
      <c r="AU709" s="101"/>
      <c r="AV709" s="101"/>
      <c r="AW709" s="101"/>
      <c r="AX709" s="102"/>
    </row>
    <row r="710" spans="1:50" ht="64.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6" t="s">
        <v>574</v>
      </c>
      <c r="AE710" s="327"/>
      <c r="AF710" s="327"/>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6" t="s">
        <v>574</v>
      </c>
      <c r="AE711" s="327"/>
      <c r="AF711" s="327"/>
      <c r="AG711" s="100" t="s">
        <v>568</v>
      </c>
      <c r="AH711" s="101"/>
      <c r="AI711" s="101"/>
      <c r="AJ711" s="101"/>
      <c r="AK711" s="101"/>
      <c r="AL711" s="101"/>
      <c r="AM711" s="101"/>
      <c r="AN711" s="101"/>
      <c r="AO711" s="101"/>
      <c r="AP711" s="101"/>
      <c r="AQ711" s="101"/>
      <c r="AR711" s="101"/>
      <c r="AS711" s="101"/>
      <c r="AT711" s="101"/>
      <c r="AU711" s="101"/>
      <c r="AV711" s="101"/>
      <c r="AW711" s="101"/>
      <c r="AX711" s="102"/>
    </row>
    <row r="712" spans="1:50" ht="39.75" customHeight="1" x14ac:dyDescent="0.15">
      <c r="A712" s="644"/>
      <c r="B712" s="646"/>
      <c r="C712" s="389" t="s">
        <v>344</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574</v>
      </c>
      <c r="AE712" s="785"/>
      <c r="AF712" s="785"/>
      <c r="AG712" s="100" t="s">
        <v>569</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4"/>
      <c r="B713" s="646"/>
      <c r="C713" s="988" t="s">
        <v>345</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576</v>
      </c>
      <c r="AE713" s="327"/>
      <c r="AF713" s="665"/>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45.25" customHeight="1" x14ac:dyDescent="0.15">
      <c r="A714" s="647"/>
      <c r="B714" s="648"/>
      <c r="C714" s="649" t="s">
        <v>322</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574</v>
      </c>
      <c r="AE714" s="811"/>
      <c r="AF714" s="812"/>
      <c r="AG714" s="738" t="s">
        <v>618</v>
      </c>
      <c r="AH714" s="739"/>
      <c r="AI714" s="739"/>
      <c r="AJ714" s="739"/>
      <c r="AK714" s="739"/>
      <c r="AL714" s="739"/>
      <c r="AM714" s="739"/>
      <c r="AN714" s="739"/>
      <c r="AO714" s="739"/>
      <c r="AP714" s="739"/>
      <c r="AQ714" s="739"/>
      <c r="AR714" s="739"/>
      <c r="AS714" s="739"/>
      <c r="AT714" s="739"/>
      <c r="AU714" s="739"/>
      <c r="AV714" s="739"/>
      <c r="AW714" s="739"/>
      <c r="AX714" s="740"/>
    </row>
    <row r="715" spans="1:50" ht="39" customHeight="1" x14ac:dyDescent="0.15">
      <c r="A715" s="642" t="s">
        <v>40</v>
      </c>
      <c r="B715" s="787"/>
      <c r="C715" s="788" t="s">
        <v>323</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574</v>
      </c>
      <c r="AE715" s="604"/>
      <c r="AF715" s="658"/>
      <c r="AG715" s="744" t="s">
        <v>617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576</v>
      </c>
      <c r="AE716" s="629"/>
      <c r="AF716" s="629"/>
      <c r="AG716" s="100" t="s">
        <v>566</v>
      </c>
      <c r="AH716" s="101"/>
      <c r="AI716" s="101"/>
      <c r="AJ716" s="101"/>
      <c r="AK716" s="101"/>
      <c r="AL716" s="101"/>
      <c r="AM716" s="101"/>
      <c r="AN716" s="101"/>
      <c r="AO716" s="101"/>
      <c r="AP716" s="101"/>
      <c r="AQ716" s="101"/>
      <c r="AR716" s="101"/>
      <c r="AS716" s="101"/>
      <c r="AT716" s="101"/>
      <c r="AU716" s="101"/>
      <c r="AV716" s="101"/>
      <c r="AW716" s="101"/>
      <c r="AX716" s="102"/>
    </row>
    <row r="717" spans="1:50" ht="42" customHeight="1" x14ac:dyDescent="0.15">
      <c r="A717" s="644"/>
      <c r="B717" s="646"/>
      <c r="C717" s="389" t="s">
        <v>245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6" t="s">
        <v>574</v>
      </c>
      <c r="AE717" s="327"/>
      <c r="AF717" s="327"/>
      <c r="AG717" s="100" t="s">
        <v>570</v>
      </c>
      <c r="AH717" s="101"/>
      <c r="AI717" s="101"/>
      <c r="AJ717" s="101"/>
      <c r="AK717" s="101"/>
      <c r="AL717" s="101"/>
      <c r="AM717" s="101"/>
      <c r="AN717" s="101"/>
      <c r="AO717" s="101"/>
      <c r="AP717" s="101"/>
      <c r="AQ717" s="101"/>
      <c r="AR717" s="101"/>
      <c r="AS717" s="101"/>
      <c r="AT717" s="101"/>
      <c r="AU717" s="101"/>
      <c r="AV717" s="101"/>
      <c r="AW717" s="101"/>
      <c r="AX717" s="102"/>
    </row>
    <row r="718" spans="1:50" ht="55.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6" t="s">
        <v>574</v>
      </c>
      <c r="AE718" s="327"/>
      <c r="AF718" s="327"/>
      <c r="AG718" s="608" t="s">
        <v>571</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574</v>
      </c>
      <c r="AE719" s="604"/>
      <c r="AF719" s="604"/>
      <c r="AG719" s="124" t="s">
        <v>619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t="s">
        <v>572</v>
      </c>
      <c r="D721" s="295"/>
      <c r="E721" s="295"/>
      <c r="F721" s="296"/>
      <c r="G721" s="285"/>
      <c r="H721" s="286"/>
      <c r="I721" s="82" t="str">
        <f>IF(OR(G721="　", G721=""), "", "-")</f>
        <v/>
      </c>
      <c r="J721" s="289">
        <v>146</v>
      </c>
      <c r="K721" s="289"/>
      <c r="L721" s="82" t="str">
        <f>IF(M721="","","-")</f>
        <v/>
      </c>
      <c r="M721" s="83"/>
      <c r="N721" s="302" t="s">
        <v>573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3.75" customHeight="1" x14ac:dyDescent="0.15">
      <c r="A726" s="642" t="s">
        <v>48</v>
      </c>
      <c r="B726" s="805"/>
      <c r="C726" s="815" t="s">
        <v>53</v>
      </c>
      <c r="D726" s="837"/>
      <c r="E726" s="837"/>
      <c r="F726" s="838"/>
      <c r="G726" s="575" t="s">
        <v>578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201" customHeight="1" thickBot="1" x14ac:dyDescent="0.2">
      <c r="A727" s="806"/>
      <c r="B727" s="807"/>
      <c r="C727" s="750" t="s">
        <v>57</v>
      </c>
      <c r="D727" s="751"/>
      <c r="E727" s="751"/>
      <c r="F727" s="752"/>
      <c r="G727" s="573" t="s">
        <v>626</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97.5" customHeight="1" thickBot="1" x14ac:dyDescent="0.2">
      <c r="A729" s="636" t="s">
        <v>642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t="s">
        <v>138</v>
      </c>
      <c r="B731" s="803"/>
      <c r="C731" s="803"/>
      <c r="D731" s="803"/>
      <c r="E731" s="804"/>
      <c r="F731" s="731" t="s">
        <v>641</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96.75" customHeight="1" thickBot="1" x14ac:dyDescent="0.2">
      <c r="A733" s="675" t="s">
        <v>643</v>
      </c>
      <c r="B733" s="676"/>
      <c r="C733" s="676"/>
      <c r="D733" s="676"/>
      <c r="E733" s="677"/>
      <c r="F733" s="639" t="s">
        <v>647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402</v>
      </c>
      <c r="B737" s="209"/>
      <c r="C737" s="209"/>
      <c r="D737" s="210"/>
      <c r="E737" s="996" t="s">
        <v>579</v>
      </c>
      <c r="F737" s="996"/>
      <c r="G737" s="996"/>
      <c r="H737" s="996"/>
      <c r="I737" s="996"/>
      <c r="J737" s="996"/>
      <c r="K737" s="996"/>
      <c r="L737" s="996"/>
      <c r="M737" s="996"/>
      <c r="N737" s="364" t="s">
        <v>397</v>
      </c>
      <c r="O737" s="364"/>
      <c r="P737" s="364"/>
      <c r="Q737" s="364"/>
      <c r="R737" s="996" t="s">
        <v>580</v>
      </c>
      <c r="S737" s="996"/>
      <c r="T737" s="996"/>
      <c r="U737" s="996"/>
      <c r="V737" s="996"/>
      <c r="W737" s="996"/>
      <c r="X737" s="996"/>
      <c r="Y737" s="996"/>
      <c r="Z737" s="996"/>
      <c r="AA737" s="364" t="s">
        <v>396</v>
      </c>
      <c r="AB737" s="364"/>
      <c r="AC737" s="364"/>
      <c r="AD737" s="364"/>
      <c r="AE737" s="996" t="s">
        <v>579</v>
      </c>
      <c r="AF737" s="996"/>
      <c r="AG737" s="996"/>
      <c r="AH737" s="996"/>
      <c r="AI737" s="996"/>
      <c r="AJ737" s="996"/>
      <c r="AK737" s="996"/>
      <c r="AL737" s="996"/>
      <c r="AM737" s="996"/>
      <c r="AN737" s="364" t="s">
        <v>395</v>
      </c>
      <c r="AO737" s="364"/>
      <c r="AP737" s="364"/>
      <c r="AQ737" s="364"/>
      <c r="AR737" s="1002" t="s">
        <v>581</v>
      </c>
      <c r="AS737" s="1003"/>
      <c r="AT737" s="1003"/>
      <c r="AU737" s="1003"/>
      <c r="AV737" s="1003"/>
      <c r="AW737" s="1003"/>
      <c r="AX737" s="1004"/>
      <c r="AY737" s="88"/>
      <c r="AZ737" s="88"/>
    </row>
    <row r="738" spans="1:52" ht="24.75" customHeight="1" x14ac:dyDescent="0.15">
      <c r="A738" s="995" t="s">
        <v>394</v>
      </c>
      <c r="B738" s="209"/>
      <c r="C738" s="209"/>
      <c r="D738" s="210"/>
      <c r="E738" s="996" t="s">
        <v>582</v>
      </c>
      <c r="F738" s="996"/>
      <c r="G738" s="996"/>
      <c r="H738" s="996"/>
      <c r="I738" s="996"/>
      <c r="J738" s="996"/>
      <c r="K738" s="996"/>
      <c r="L738" s="996"/>
      <c r="M738" s="996"/>
      <c r="N738" s="364" t="s">
        <v>393</v>
      </c>
      <c r="O738" s="364"/>
      <c r="P738" s="364"/>
      <c r="Q738" s="364"/>
      <c r="R738" s="996" t="s">
        <v>583</v>
      </c>
      <c r="S738" s="996"/>
      <c r="T738" s="996"/>
      <c r="U738" s="996"/>
      <c r="V738" s="996"/>
      <c r="W738" s="996"/>
      <c r="X738" s="996"/>
      <c r="Y738" s="996"/>
      <c r="Z738" s="996"/>
      <c r="AA738" s="364" t="s">
        <v>392</v>
      </c>
      <c r="AB738" s="364"/>
      <c r="AC738" s="364"/>
      <c r="AD738" s="364"/>
      <c r="AE738" s="996" t="s">
        <v>583</v>
      </c>
      <c r="AF738" s="996"/>
      <c r="AG738" s="996"/>
      <c r="AH738" s="996"/>
      <c r="AI738" s="996"/>
      <c r="AJ738" s="996"/>
      <c r="AK738" s="996"/>
      <c r="AL738" s="996"/>
      <c r="AM738" s="996"/>
      <c r="AN738" s="364" t="s">
        <v>391</v>
      </c>
      <c r="AO738" s="364"/>
      <c r="AP738" s="364"/>
      <c r="AQ738" s="364"/>
      <c r="AR738" s="1002" t="s">
        <v>583</v>
      </c>
      <c r="AS738" s="1003"/>
      <c r="AT738" s="1003"/>
      <c r="AU738" s="1003"/>
      <c r="AV738" s="1003"/>
      <c r="AW738" s="1003"/>
      <c r="AX738" s="1004"/>
    </row>
    <row r="739" spans="1:52" ht="24.75" customHeight="1" x14ac:dyDescent="0.15">
      <c r="A739" s="995" t="s">
        <v>390</v>
      </c>
      <c r="B739" s="209"/>
      <c r="C739" s="209"/>
      <c r="D739" s="210"/>
      <c r="E739" s="996" t="s">
        <v>583</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414</v>
      </c>
      <c r="B740" s="978"/>
      <c r="C740" s="978"/>
      <c r="D740" s="979"/>
      <c r="E740" s="980" t="s">
        <v>556</v>
      </c>
      <c r="F740" s="981"/>
      <c r="G740" s="981"/>
      <c r="H740" s="92" t="str">
        <f>IF(E740="", "", "(")</f>
        <v>(</v>
      </c>
      <c r="I740" s="981"/>
      <c r="J740" s="981"/>
      <c r="K740" s="92" t="str">
        <f>IF(OR(I740="　", I740=""), "", "-")</f>
        <v/>
      </c>
      <c r="L740" s="982">
        <v>7</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6" t="s">
        <v>383</v>
      </c>
      <c r="B741" s="617"/>
      <c r="C741" s="617"/>
      <c r="D741" s="617"/>
      <c r="E741" s="617"/>
      <c r="F741" s="61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2.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385</v>
      </c>
      <c r="B780" s="631"/>
      <c r="C780" s="631"/>
      <c r="D780" s="631"/>
      <c r="E780" s="631"/>
      <c r="F780" s="632"/>
      <c r="G780" s="594" t="s">
        <v>577</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586</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6"/>
    </row>
    <row r="781" spans="1:50" ht="24.75" customHeight="1" x14ac:dyDescent="0.15">
      <c r="A781" s="633"/>
      <c r="B781" s="634"/>
      <c r="C781" s="634"/>
      <c r="D781" s="634"/>
      <c r="E781" s="634"/>
      <c r="F781" s="635"/>
      <c r="G781" s="815"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1"/>
      <c r="AC781" s="815"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45.75" customHeight="1" x14ac:dyDescent="0.15">
      <c r="A782" s="633"/>
      <c r="B782" s="634"/>
      <c r="C782" s="634"/>
      <c r="D782" s="634"/>
      <c r="E782" s="634"/>
      <c r="F782" s="635"/>
      <c r="G782" s="672" t="s">
        <v>584</v>
      </c>
      <c r="H782" s="673"/>
      <c r="I782" s="673"/>
      <c r="J782" s="673"/>
      <c r="K782" s="674"/>
      <c r="L782" s="666" t="s">
        <v>585</v>
      </c>
      <c r="M782" s="667"/>
      <c r="N782" s="667"/>
      <c r="O782" s="667"/>
      <c r="P782" s="667"/>
      <c r="Q782" s="667"/>
      <c r="R782" s="667"/>
      <c r="S782" s="667"/>
      <c r="T782" s="667"/>
      <c r="U782" s="667"/>
      <c r="V782" s="667"/>
      <c r="W782" s="667"/>
      <c r="X782" s="668"/>
      <c r="Y782" s="386">
        <v>3</v>
      </c>
      <c r="Z782" s="387"/>
      <c r="AA782" s="387"/>
      <c r="AB782" s="808"/>
      <c r="AC782" s="672" t="s">
        <v>584</v>
      </c>
      <c r="AD782" s="673"/>
      <c r="AE782" s="673"/>
      <c r="AF782" s="673"/>
      <c r="AG782" s="674"/>
      <c r="AH782" s="666" t="s">
        <v>599</v>
      </c>
      <c r="AI782" s="667"/>
      <c r="AJ782" s="667"/>
      <c r="AK782" s="667"/>
      <c r="AL782" s="667"/>
      <c r="AM782" s="667"/>
      <c r="AN782" s="667"/>
      <c r="AO782" s="667"/>
      <c r="AP782" s="667"/>
      <c r="AQ782" s="667"/>
      <c r="AR782" s="667"/>
      <c r="AS782" s="667"/>
      <c r="AT782" s="668"/>
      <c r="AU782" s="386">
        <v>11</v>
      </c>
      <c r="AV782" s="387"/>
      <c r="AW782" s="387"/>
      <c r="AX782" s="388"/>
    </row>
    <row r="783" spans="1:50" ht="24.75" hidden="1" customHeight="1" x14ac:dyDescent="0.15">
      <c r="A783" s="633"/>
      <c r="B783" s="634"/>
      <c r="C783" s="634"/>
      <c r="D783" s="634"/>
      <c r="E783" s="634"/>
      <c r="F783" s="635"/>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4"/>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4"/>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4"/>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4"/>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4"/>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4"/>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4"/>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3"/>
      <c r="B791" s="634"/>
      <c r="C791" s="634"/>
      <c r="D791" s="634"/>
      <c r="E791" s="634"/>
      <c r="F791" s="635"/>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1.75" customHeight="1" thickBot="1" x14ac:dyDescent="0.2">
      <c r="A792" s="633"/>
      <c r="B792" s="634"/>
      <c r="C792" s="634"/>
      <c r="D792" s="634"/>
      <c r="E792" s="634"/>
      <c r="F792" s="635"/>
      <c r="G792" s="826" t="s">
        <v>20</v>
      </c>
      <c r="H792" s="827"/>
      <c r="I792" s="827"/>
      <c r="J792" s="827"/>
      <c r="K792" s="827"/>
      <c r="L792" s="828"/>
      <c r="M792" s="829"/>
      <c r="N792" s="829"/>
      <c r="O792" s="829"/>
      <c r="P792" s="829"/>
      <c r="Q792" s="829"/>
      <c r="R792" s="829"/>
      <c r="S792" s="829"/>
      <c r="T792" s="829"/>
      <c r="U792" s="829"/>
      <c r="V792" s="829"/>
      <c r="W792" s="829"/>
      <c r="X792" s="830"/>
      <c r="Y792" s="831">
        <f>SUM(Y782:AB791)</f>
        <v>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11</v>
      </c>
      <c r="AV792" s="832"/>
      <c r="AW792" s="832"/>
      <c r="AX792" s="834"/>
    </row>
    <row r="793" spans="1:50" ht="24.75" customHeight="1" x14ac:dyDescent="0.15">
      <c r="A793" s="633"/>
      <c r="B793" s="634"/>
      <c r="C793" s="634"/>
      <c r="D793" s="634"/>
      <c r="E793" s="634"/>
      <c r="F793" s="635"/>
      <c r="G793" s="594" t="s">
        <v>587</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590</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6"/>
    </row>
    <row r="794" spans="1:50" ht="24.75" customHeight="1" x14ac:dyDescent="0.15">
      <c r="A794" s="633"/>
      <c r="B794" s="634"/>
      <c r="C794" s="634"/>
      <c r="D794" s="634"/>
      <c r="E794" s="634"/>
      <c r="F794" s="635"/>
      <c r="G794" s="815"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1"/>
      <c r="AC794" s="815"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32.25" customHeight="1" x14ac:dyDescent="0.15">
      <c r="A795" s="633"/>
      <c r="B795" s="634"/>
      <c r="C795" s="634"/>
      <c r="D795" s="634"/>
      <c r="E795" s="634"/>
      <c r="F795" s="635"/>
      <c r="G795" s="672" t="s">
        <v>584</v>
      </c>
      <c r="H795" s="673"/>
      <c r="I795" s="673"/>
      <c r="J795" s="673"/>
      <c r="K795" s="674"/>
      <c r="L795" s="666" t="s">
        <v>588</v>
      </c>
      <c r="M795" s="667"/>
      <c r="N795" s="667"/>
      <c r="O795" s="667"/>
      <c r="P795" s="667"/>
      <c r="Q795" s="667"/>
      <c r="R795" s="667"/>
      <c r="S795" s="667"/>
      <c r="T795" s="667"/>
      <c r="U795" s="667"/>
      <c r="V795" s="667"/>
      <c r="W795" s="667"/>
      <c r="X795" s="668"/>
      <c r="Y795" s="386">
        <v>5</v>
      </c>
      <c r="Z795" s="387"/>
      <c r="AA795" s="387"/>
      <c r="AB795" s="808"/>
      <c r="AC795" s="672" t="s">
        <v>584</v>
      </c>
      <c r="AD795" s="673"/>
      <c r="AE795" s="673"/>
      <c r="AF795" s="673"/>
      <c r="AG795" s="674"/>
      <c r="AH795" s="666" t="s">
        <v>589</v>
      </c>
      <c r="AI795" s="667"/>
      <c r="AJ795" s="667"/>
      <c r="AK795" s="667"/>
      <c r="AL795" s="667"/>
      <c r="AM795" s="667"/>
      <c r="AN795" s="667"/>
      <c r="AO795" s="667"/>
      <c r="AP795" s="667"/>
      <c r="AQ795" s="667"/>
      <c r="AR795" s="667"/>
      <c r="AS795" s="667"/>
      <c r="AT795" s="668"/>
      <c r="AU795" s="386">
        <v>8</v>
      </c>
      <c r="AV795" s="387"/>
      <c r="AW795" s="387"/>
      <c r="AX795" s="388"/>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4"/>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4"/>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4"/>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4"/>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18" customHeight="1" thickBot="1" x14ac:dyDescent="0.2">
      <c r="A805" s="633"/>
      <c r="B805" s="634"/>
      <c r="C805" s="634"/>
      <c r="D805" s="634"/>
      <c r="E805" s="634"/>
      <c r="F805" s="635"/>
      <c r="G805" s="826" t="s">
        <v>20</v>
      </c>
      <c r="H805" s="827"/>
      <c r="I805" s="827"/>
      <c r="J805" s="827"/>
      <c r="K805" s="827"/>
      <c r="L805" s="828"/>
      <c r="M805" s="829"/>
      <c r="N805" s="829"/>
      <c r="O805" s="829"/>
      <c r="P805" s="829"/>
      <c r="Q805" s="829"/>
      <c r="R805" s="829"/>
      <c r="S805" s="829"/>
      <c r="T805" s="829"/>
      <c r="U805" s="829"/>
      <c r="V805" s="829"/>
      <c r="W805" s="829"/>
      <c r="X805" s="830"/>
      <c r="Y805" s="831">
        <f>SUM(Y795:AB804)</f>
        <v>5</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8</v>
      </c>
      <c r="AV805" s="832"/>
      <c r="AW805" s="832"/>
      <c r="AX805" s="834"/>
    </row>
    <row r="806" spans="1:50" ht="24.75" customHeight="1" x14ac:dyDescent="0.15">
      <c r="A806" s="633"/>
      <c r="B806" s="634"/>
      <c r="C806" s="634"/>
      <c r="D806" s="634"/>
      <c r="E806" s="634"/>
      <c r="F806" s="635"/>
      <c r="G806" s="594" t="s">
        <v>591</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592</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6"/>
    </row>
    <row r="807" spans="1:50" ht="24.75" customHeight="1" x14ac:dyDescent="0.15">
      <c r="A807" s="633"/>
      <c r="B807" s="634"/>
      <c r="C807" s="634"/>
      <c r="D807" s="634"/>
      <c r="E807" s="634"/>
      <c r="F807" s="635"/>
      <c r="G807" s="815"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1"/>
      <c r="AC807" s="815"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35.25" customHeight="1" x14ac:dyDescent="0.15">
      <c r="A808" s="633"/>
      <c r="B808" s="634"/>
      <c r="C808" s="634"/>
      <c r="D808" s="634"/>
      <c r="E808" s="634"/>
      <c r="F808" s="635"/>
      <c r="G808" s="672" t="s">
        <v>584</v>
      </c>
      <c r="H808" s="673"/>
      <c r="I808" s="673"/>
      <c r="J808" s="673"/>
      <c r="K808" s="674"/>
      <c r="L808" s="666" t="s">
        <v>598</v>
      </c>
      <c r="M808" s="667"/>
      <c r="N808" s="667"/>
      <c r="O808" s="667"/>
      <c r="P808" s="667"/>
      <c r="Q808" s="667"/>
      <c r="R808" s="667"/>
      <c r="S808" s="667"/>
      <c r="T808" s="667"/>
      <c r="U808" s="667"/>
      <c r="V808" s="667"/>
      <c r="W808" s="667"/>
      <c r="X808" s="668"/>
      <c r="Y808" s="386">
        <v>321</v>
      </c>
      <c r="Z808" s="387"/>
      <c r="AA808" s="387"/>
      <c r="AB808" s="808"/>
      <c r="AC808" s="672" t="s">
        <v>584</v>
      </c>
      <c r="AD808" s="673"/>
      <c r="AE808" s="673"/>
      <c r="AF808" s="673"/>
      <c r="AG808" s="674"/>
      <c r="AH808" s="666" t="s">
        <v>593</v>
      </c>
      <c r="AI808" s="667"/>
      <c r="AJ808" s="667"/>
      <c r="AK808" s="667"/>
      <c r="AL808" s="667"/>
      <c r="AM808" s="667"/>
      <c r="AN808" s="667"/>
      <c r="AO808" s="667"/>
      <c r="AP808" s="667"/>
      <c r="AQ808" s="667"/>
      <c r="AR808" s="667"/>
      <c r="AS808" s="667"/>
      <c r="AT808" s="668"/>
      <c r="AU808" s="386">
        <v>12</v>
      </c>
      <c r="AV808" s="387"/>
      <c r="AW808" s="387"/>
      <c r="AX808" s="388"/>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4"/>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4"/>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4"/>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4"/>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1.75" customHeight="1" thickBot="1" x14ac:dyDescent="0.2">
      <c r="A818" s="633"/>
      <c r="B818" s="634"/>
      <c r="C818" s="634"/>
      <c r="D818" s="634"/>
      <c r="E818" s="634"/>
      <c r="F818" s="635"/>
      <c r="G818" s="826" t="s">
        <v>20</v>
      </c>
      <c r="H818" s="827"/>
      <c r="I818" s="827"/>
      <c r="J818" s="827"/>
      <c r="K818" s="827"/>
      <c r="L818" s="828"/>
      <c r="M818" s="829"/>
      <c r="N818" s="829"/>
      <c r="O818" s="829"/>
      <c r="P818" s="829"/>
      <c r="Q818" s="829"/>
      <c r="R818" s="829"/>
      <c r="S818" s="829"/>
      <c r="T818" s="829"/>
      <c r="U818" s="829"/>
      <c r="V818" s="829"/>
      <c r="W818" s="829"/>
      <c r="X818" s="830"/>
      <c r="Y818" s="831">
        <f>SUM(Y808:AB817)</f>
        <v>321</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12</v>
      </c>
      <c r="AV818" s="832"/>
      <c r="AW818" s="832"/>
      <c r="AX818" s="834"/>
    </row>
    <row r="819" spans="1:50" ht="24.75" customHeight="1" x14ac:dyDescent="0.15">
      <c r="A819" s="633"/>
      <c r="B819" s="634"/>
      <c r="C819" s="634"/>
      <c r="D819" s="634"/>
      <c r="E819" s="634"/>
      <c r="F819" s="635"/>
      <c r="G819" s="594" t="s">
        <v>594</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596</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6"/>
    </row>
    <row r="820" spans="1:50" ht="24.75" customHeight="1" x14ac:dyDescent="0.15">
      <c r="A820" s="633"/>
      <c r="B820" s="634"/>
      <c r="C820" s="634"/>
      <c r="D820" s="634"/>
      <c r="E820" s="634"/>
      <c r="F820" s="635"/>
      <c r="G820" s="815"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1"/>
      <c r="AC820" s="815"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33.75" customHeight="1" x14ac:dyDescent="0.15">
      <c r="A821" s="633"/>
      <c r="B821" s="634"/>
      <c r="C821" s="634"/>
      <c r="D821" s="634"/>
      <c r="E821" s="634"/>
      <c r="F821" s="635"/>
      <c r="G821" s="672" t="s">
        <v>584</v>
      </c>
      <c r="H821" s="673"/>
      <c r="I821" s="673"/>
      <c r="J821" s="673"/>
      <c r="K821" s="674"/>
      <c r="L821" s="666" t="s">
        <v>595</v>
      </c>
      <c r="M821" s="667"/>
      <c r="N821" s="667"/>
      <c r="O821" s="667"/>
      <c r="P821" s="667"/>
      <c r="Q821" s="667"/>
      <c r="R821" s="667"/>
      <c r="S821" s="667"/>
      <c r="T821" s="667"/>
      <c r="U821" s="667"/>
      <c r="V821" s="667"/>
      <c r="W821" s="667"/>
      <c r="X821" s="668"/>
      <c r="Y821" s="386">
        <v>39</v>
      </c>
      <c r="Z821" s="387"/>
      <c r="AA821" s="387"/>
      <c r="AB821" s="808"/>
      <c r="AC821" s="672" t="s">
        <v>584</v>
      </c>
      <c r="AD821" s="673"/>
      <c r="AE821" s="673"/>
      <c r="AF821" s="673"/>
      <c r="AG821" s="674"/>
      <c r="AH821" s="666" t="s">
        <v>597</v>
      </c>
      <c r="AI821" s="667"/>
      <c r="AJ821" s="667"/>
      <c r="AK821" s="667"/>
      <c r="AL821" s="667"/>
      <c r="AM821" s="667"/>
      <c r="AN821" s="667"/>
      <c r="AO821" s="667"/>
      <c r="AP821" s="667"/>
      <c r="AQ821" s="667"/>
      <c r="AR821" s="667"/>
      <c r="AS821" s="667"/>
      <c r="AT821" s="668"/>
      <c r="AU821" s="386">
        <v>34</v>
      </c>
      <c r="AV821" s="387"/>
      <c r="AW821" s="387"/>
      <c r="AX821" s="388"/>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4"/>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4"/>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4"/>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4"/>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15">
      <c r="A831" s="633"/>
      <c r="B831" s="634"/>
      <c r="C831" s="634"/>
      <c r="D831" s="634"/>
      <c r="E831" s="634"/>
      <c r="F831" s="635"/>
      <c r="G831" s="826" t="s">
        <v>20</v>
      </c>
      <c r="H831" s="827"/>
      <c r="I831" s="827"/>
      <c r="J831" s="827"/>
      <c r="K831" s="827"/>
      <c r="L831" s="828"/>
      <c r="M831" s="829"/>
      <c r="N831" s="829"/>
      <c r="O831" s="829"/>
      <c r="P831" s="829"/>
      <c r="Q831" s="829"/>
      <c r="R831" s="829"/>
      <c r="S831" s="829"/>
      <c r="T831" s="829"/>
      <c r="U831" s="829"/>
      <c r="V831" s="829"/>
      <c r="W831" s="829"/>
      <c r="X831" s="830"/>
      <c r="Y831" s="831">
        <f>SUM(Y821:AB830)</f>
        <v>39</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34</v>
      </c>
      <c r="AV831" s="832"/>
      <c r="AW831" s="832"/>
      <c r="AX831" s="834"/>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342</v>
      </c>
      <c r="AM832" s="279"/>
      <c r="AN832" s="279"/>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298</v>
      </c>
      <c r="K837" s="364"/>
      <c r="L837" s="364"/>
      <c r="M837" s="364"/>
      <c r="N837" s="364"/>
      <c r="O837" s="364"/>
      <c r="P837" s="365" t="s">
        <v>246</v>
      </c>
      <c r="Q837" s="365"/>
      <c r="R837" s="365"/>
      <c r="S837" s="365"/>
      <c r="T837" s="365"/>
      <c r="U837" s="365"/>
      <c r="V837" s="365"/>
      <c r="W837" s="365"/>
      <c r="X837" s="365"/>
      <c r="Y837" s="366" t="s">
        <v>296</v>
      </c>
      <c r="Z837" s="367"/>
      <c r="AA837" s="367"/>
      <c r="AB837" s="367"/>
      <c r="AC837" s="148" t="s">
        <v>336</v>
      </c>
      <c r="AD837" s="148"/>
      <c r="AE837" s="148"/>
      <c r="AF837" s="148"/>
      <c r="AG837" s="148"/>
      <c r="AH837" s="366" t="s">
        <v>366</v>
      </c>
      <c r="AI837" s="363"/>
      <c r="AJ837" s="363"/>
      <c r="AK837" s="363"/>
      <c r="AL837" s="363" t="s">
        <v>21</v>
      </c>
      <c r="AM837" s="363"/>
      <c r="AN837" s="363"/>
      <c r="AO837" s="368"/>
      <c r="AP837" s="369" t="s">
        <v>299</v>
      </c>
      <c r="AQ837" s="369"/>
      <c r="AR837" s="369"/>
      <c r="AS837" s="369"/>
      <c r="AT837" s="369"/>
      <c r="AU837" s="369"/>
      <c r="AV837" s="369"/>
      <c r="AW837" s="369"/>
      <c r="AX837" s="369"/>
    </row>
    <row r="838" spans="1:50" ht="30" customHeight="1" x14ac:dyDescent="0.15">
      <c r="A838" s="374">
        <v>1</v>
      </c>
      <c r="B838" s="374">
        <v>1</v>
      </c>
      <c r="C838" s="360" t="s">
        <v>600</v>
      </c>
      <c r="D838" s="346"/>
      <c r="E838" s="346"/>
      <c r="F838" s="346"/>
      <c r="G838" s="346"/>
      <c r="H838" s="346"/>
      <c r="I838" s="346"/>
      <c r="J838" s="347">
        <v>1020001071491</v>
      </c>
      <c r="K838" s="348"/>
      <c r="L838" s="348"/>
      <c r="M838" s="348"/>
      <c r="N838" s="348"/>
      <c r="O838" s="348"/>
      <c r="P838" s="349" t="s">
        <v>585</v>
      </c>
      <c r="Q838" s="349"/>
      <c r="R838" s="349"/>
      <c r="S838" s="349"/>
      <c r="T838" s="349"/>
      <c r="U838" s="349"/>
      <c r="V838" s="349"/>
      <c r="W838" s="349"/>
      <c r="X838" s="349"/>
      <c r="Y838" s="350">
        <v>3</v>
      </c>
      <c r="Z838" s="351"/>
      <c r="AA838" s="351"/>
      <c r="AB838" s="352"/>
      <c r="AC838" s="362" t="s">
        <v>378</v>
      </c>
      <c r="AD838" s="904"/>
      <c r="AE838" s="904"/>
      <c r="AF838" s="904"/>
      <c r="AG838" s="904"/>
      <c r="AH838" s="370"/>
      <c r="AI838" s="371"/>
      <c r="AJ838" s="371"/>
      <c r="AK838" s="371"/>
      <c r="AL838" s="356"/>
      <c r="AM838" s="357"/>
      <c r="AN838" s="357"/>
      <c r="AO838" s="358"/>
      <c r="AP838" s="359"/>
      <c r="AQ838" s="359"/>
      <c r="AR838" s="359"/>
      <c r="AS838" s="359"/>
      <c r="AT838" s="359"/>
      <c r="AU838" s="359"/>
      <c r="AV838" s="359"/>
      <c r="AW838" s="359"/>
      <c r="AX838" s="359"/>
    </row>
    <row r="839" spans="1:50" ht="30" hidden="1" customHeight="1" x14ac:dyDescent="0.15">
      <c r="A839" s="374">
        <v>2</v>
      </c>
      <c r="B839" s="374">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70"/>
      <c r="AI839" s="371"/>
      <c r="AJ839" s="371"/>
      <c r="AK839" s="371"/>
      <c r="AL839" s="356"/>
      <c r="AM839" s="357"/>
      <c r="AN839" s="357"/>
      <c r="AO839" s="358"/>
      <c r="AP839" s="359"/>
      <c r="AQ839" s="359"/>
      <c r="AR839" s="359"/>
      <c r="AS839" s="359"/>
      <c r="AT839" s="359"/>
      <c r="AU839" s="359"/>
      <c r="AV839" s="359"/>
      <c r="AW839" s="359"/>
      <c r="AX839" s="359"/>
    </row>
    <row r="840" spans="1:50" ht="30" hidden="1" customHeight="1" x14ac:dyDescent="0.15">
      <c r="A840" s="374">
        <v>3</v>
      </c>
      <c r="B840" s="374">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70"/>
      <c r="AI840" s="371"/>
      <c r="AJ840" s="371"/>
      <c r="AK840" s="371"/>
      <c r="AL840" s="356"/>
      <c r="AM840" s="357"/>
      <c r="AN840" s="357"/>
      <c r="AO840" s="358"/>
      <c r="AP840" s="359"/>
      <c r="AQ840" s="359"/>
      <c r="AR840" s="359"/>
      <c r="AS840" s="359"/>
      <c r="AT840" s="359"/>
      <c r="AU840" s="359"/>
      <c r="AV840" s="359"/>
      <c r="AW840" s="359"/>
      <c r="AX840" s="359"/>
    </row>
    <row r="841" spans="1:50" ht="30" hidden="1" customHeight="1" x14ac:dyDescent="0.15">
      <c r="A841" s="374">
        <v>4</v>
      </c>
      <c r="B841" s="374">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70"/>
      <c r="AI841" s="371"/>
      <c r="AJ841" s="371"/>
      <c r="AK841" s="371"/>
      <c r="AL841" s="356"/>
      <c r="AM841" s="357"/>
      <c r="AN841" s="357"/>
      <c r="AO841" s="358"/>
      <c r="AP841" s="359"/>
      <c r="AQ841" s="359"/>
      <c r="AR841" s="359"/>
      <c r="AS841" s="359"/>
      <c r="AT841" s="359"/>
      <c r="AU841" s="359"/>
      <c r="AV841" s="359"/>
      <c r="AW841" s="359"/>
      <c r="AX841" s="359"/>
    </row>
    <row r="842" spans="1:50" ht="48" hidden="1" customHeight="1" x14ac:dyDescent="0.15">
      <c r="A842" s="374">
        <v>5</v>
      </c>
      <c r="B842" s="374">
        <v>1</v>
      </c>
      <c r="C842" s="360"/>
      <c r="D842" s="346"/>
      <c r="E842" s="346"/>
      <c r="F842" s="346"/>
      <c r="G842" s="346"/>
      <c r="H842" s="346"/>
      <c r="I842" s="346"/>
      <c r="J842" s="347"/>
      <c r="K842" s="348"/>
      <c r="L842" s="348"/>
      <c r="M842" s="348"/>
      <c r="N842" s="348"/>
      <c r="O842" s="348"/>
      <c r="P842" s="361"/>
      <c r="Q842" s="349"/>
      <c r="R842" s="349"/>
      <c r="S842" s="349"/>
      <c r="T842" s="349"/>
      <c r="U842" s="349"/>
      <c r="V842" s="349"/>
      <c r="W842" s="349"/>
      <c r="X842" s="349"/>
      <c r="Y842" s="350"/>
      <c r="Z842" s="351"/>
      <c r="AA842" s="351"/>
      <c r="AB842" s="352"/>
      <c r="AC842" s="362"/>
      <c r="AD842" s="362"/>
      <c r="AE842" s="362"/>
      <c r="AF842" s="362"/>
      <c r="AG842" s="362"/>
      <c r="AH842" s="370"/>
      <c r="AI842" s="371"/>
      <c r="AJ842" s="371"/>
      <c r="AK842" s="371"/>
      <c r="AL842" s="356"/>
      <c r="AM842" s="357"/>
      <c r="AN842" s="357"/>
      <c r="AO842" s="358"/>
      <c r="AP842" s="359"/>
      <c r="AQ842" s="359"/>
      <c r="AR842" s="359"/>
      <c r="AS842" s="359"/>
      <c r="AT842" s="359"/>
      <c r="AU842" s="359"/>
      <c r="AV842" s="359"/>
      <c r="AW842" s="359"/>
      <c r="AX842" s="359"/>
    </row>
    <row r="843" spans="1:50" ht="30" hidden="1" customHeight="1" x14ac:dyDescent="0.15">
      <c r="A843" s="374">
        <v>6</v>
      </c>
      <c r="B843" s="374">
        <v>1</v>
      </c>
      <c r="C843" s="360"/>
      <c r="D843" s="346"/>
      <c r="E843" s="346"/>
      <c r="F843" s="346"/>
      <c r="G843" s="346"/>
      <c r="H843" s="346"/>
      <c r="I843" s="346"/>
      <c r="J843" s="347"/>
      <c r="K843" s="348"/>
      <c r="L843" s="348"/>
      <c r="M843" s="348"/>
      <c r="N843" s="348"/>
      <c r="O843" s="348"/>
      <c r="P843" s="361"/>
      <c r="Q843" s="349"/>
      <c r="R843" s="349"/>
      <c r="S843" s="349"/>
      <c r="T843" s="349"/>
      <c r="U843" s="349"/>
      <c r="V843" s="349"/>
      <c r="W843" s="349"/>
      <c r="X843" s="349"/>
      <c r="Y843" s="350"/>
      <c r="Z843" s="351"/>
      <c r="AA843" s="351"/>
      <c r="AB843" s="352"/>
      <c r="AC843" s="362"/>
      <c r="AD843" s="362"/>
      <c r="AE843" s="362"/>
      <c r="AF843" s="362"/>
      <c r="AG843" s="362"/>
      <c r="AH843" s="370"/>
      <c r="AI843" s="371"/>
      <c r="AJ843" s="371"/>
      <c r="AK843" s="371"/>
      <c r="AL843" s="356"/>
      <c r="AM843" s="357"/>
      <c r="AN843" s="357"/>
      <c r="AO843" s="358"/>
      <c r="AP843" s="359"/>
      <c r="AQ843" s="359"/>
      <c r="AR843" s="359"/>
      <c r="AS843" s="359"/>
      <c r="AT843" s="359"/>
      <c r="AU843" s="359"/>
      <c r="AV843" s="359"/>
      <c r="AW843" s="359"/>
      <c r="AX843" s="359"/>
    </row>
    <row r="844" spans="1:50" ht="30" hidden="1" customHeight="1" x14ac:dyDescent="0.15">
      <c r="A844" s="374">
        <v>7</v>
      </c>
      <c r="B844" s="374">
        <v>1</v>
      </c>
      <c r="C844" s="360"/>
      <c r="D844" s="346"/>
      <c r="E844" s="346"/>
      <c r="F844" s="346"/>
      <c r="G844" s="346"/>
      <c r="H844" s="346"/>
      <c r="I844" s="346"/>
      <c r="J844" s="347"/>
      <c r="K844" s="348"/>
      <c r="L844" s="348"/>
      <c r="M844" s="348"/>
      <c r="N844" s="348"/>
      <c r="O844" s="348"/>
      <c r="P844" s="361"/>
      <c r="Q844" s="349"/>
      <c r="R844" s="349"/>
      <c r="S844" s="349"/>
      <c r="T844" s="349"/>
      <c r="U844" s="349"/>
      <c r="V844" s="349"/>
      <c r="W844" s="349"/>
      <c r="X844" s="349"/>
      <c r="Y844" s="350"/>
      <c r="Z844" s="351"/>
      <c r="AA844" s="351"/>
      <c r="AB844" s="352"/>
      <c r="AC844" s="362"/>
      <c r="AD844" s="362"/>
      <c r="AE844" s="362"/>
      <c r="AF844" s="362"/>
      <c r="AG844" s="362"/>
      <c r="AH844" s="370"/>
      <c r="AI844" s="371"/>
      <c r="AJ844" s="371"/>
      <c r="AK844" s="371"/>
      <c r="AL844" s="356"/>
      <c r="AM844" s="357"/>
      <c r="AN844" s="357"/>
      <c r="AO844" s="358"/>
      <c r="AP844" s="359"/>
      <c r="AQ844" s="359"/>
      <c r="AR844" s="359"/>
      <c r="AS844" s="359"/>
      <c r="AT844" s="359"/>
      <c r="AU844" s="359"/>
      <c r="AV844" s="359"/>
      <c r="AW844" s="359"/>
      <c r="AX844" s="359"/>
    </row>
    <row r="845" spans="1:50" ht="51.75" hidden="1" customHeight="1" x14ac:dyDescent="0.15">
      <c r="A845" s="374">
        <v>8</v>
      </c>
      <c r="B845" s="374">
        <v>1</v>
      </c>
      <c r="C845" s="360"/>
      <c r="D845" s="346"/>
      <c r="E845" s="346"/>
      <c r="F845" s="346"/>
      <c r="G845" s="346"/>
      <c r="H845" s="346"/>
      <c r="I845" s="346"/>
      <c r="J845" s="347"/>
      <c r="K845" s="348"/>
      <c r="L845" s="348"/>
      <c r="M845" s="348"/>
      <c r="N845" s="348"/>
      <c r="O845" s="348"/>
      <c r="P845" s="361"/>
      <c r="Q845" s="349"/>
      <c r="R845" s="349"/>
      <c r="S845" s="349"/>
      <c r="T845" s="349"/>
      <c r="U845" s="349"/>
      <c r="V845" s="349"/>
      <c r="W845" s="349"/>
      <c r="X845" s="349"/>
      <c r="Y845" s="350"/>
      <c r="Z845" s="351"/>
      <c r="AA845" s="351"/>
      <c r="AB845" s="352"/>
      <c r="AC845" s="362"/>
      <c r="AD845" s="362"/>
      <c r="AE845" s="362"/>
      <c r="AF845" s="362"/>
      <c r="AG845" s="362"/>
      <c r="AH845" s="370"/>
      <c r="AI845" s="371"/>
      <c r="AJ845" s="371"/>
      <c r="AK845" s="371"/>
      <c r="AL845" s="356"/>
      <c r="AM845" s="357"/>
      <c r="AN845" s="357"/>
      <c r="AO845" s="358"/>
      <c r="AP845" s="359"/>
      <c r="AQ845" s="359"/>
      <c r="AR845" s="359"/>
      <c r="AS845" s="359"/>
      <c r="AT845" s="359"/>
      <c r="AU845" s="359"/>
      <c r="AV845" s="359"/>
      <c r="AW845" s="359"/>
      <c r="AX845" s="359"/>
    </row>
    <row r="846" spans="1:50" ht="30" hidden="1" customHeight="1" x14ac:dyDescent="0.15">
      <c r="A846" s="374">
        <v>9</v>
      </c>
      <c r="B846" s="37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4">
        <v>10</v>
      </c>
      <c r="B847" s="37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4">
        <v>11</v>
      </c>
      <c r="B848" s="37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4">
        <v>12</v>
      </c>
      <c r="B849" s="37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4">
        <v>13</v>
      </c>
      <c r="B850" s="37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4">
        <v>14</v>
      </c>
      <c r="B851" s="37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4">
        <v>15</v>
      </c>
      <c r="B852" s="37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4">
        <v>16</v>
      </c>
      <c r="B853" s="37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4">
        <v>17</v>
      </c>
      <c r="B854" s="37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4">
        <v>18</v>
      </c>
      <c r="B855" s="37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4">
        <v>19</v>
      </c>
      <c r="B856" s="37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4">
        <v>20</v>
      </c>
      <c r="B857" s="37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4">
        <v>21</v>
      </c>
      <c r="B858" s="37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4">
        <v>22</v>
      </c>
      <c r="B859" s="374">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4">
        <v>23</v>
      </c>
      <c r="B860" s="374">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4">
        <v>24</v>
      </c>
      <c r="B861" s="374">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4">
        <v>25</v>
      </c>
      <c r="B862" s="37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4">
        <v>26</v>
      </c>
      <c r="B863" s="37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4">
        <v>27</v>
      </c>
      <c r="B864" s="37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4">
        <v>28</v>
      </c>
      <c r="B865" s="37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4">
        <v>29</v>
      </c>
      <c r="B866" s="37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4">
        <v>30</v>
      </c>
      <c r="B867" s="37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298</v>
      </c>
      <c r="K870" s="364"/>
      <c r="L870" s="364"/>
      <c r="M870" s="364"/>
      <c r="N870" s="364"/>
      <c r="O870" s="364"/>
      <c r="P870" s="365" t="s">
        <v>246</v>
      </c>
      <c r="Q870" s="365"/>
      <c r="R870" s="365"/>
      <c r="S870" s="365"/>
      <c r="T870" s="365"/>
      <c r="U870" s="365"/>
      <c r="V870" s="365"/>
      <c r="W870" s="365"/>
      <c r="X870" s="365"/>
      <c r="Y870" s="366" t="s">
        <v>296</v>
      </c>
      <c r="Z870" s="367"/>
      <c r="AA870" s="367"/>
      <c r="AB870" s="367"/>
      <c r="AC870" s="148" t="s">
        <v>336</v>
      </c>
      <c r="AD870" s="148"/>
      <c r="AE870" s="148"/>
      <c r="AF870" s="148"/>
      <c r="AG870" s="148"/>
      <c r="AH870" s="366" t="s">
        <v>366</v>
      </c>
      <c r="AI870" s="363"/>
      <c r="AJ870" s="363"/>
      <c r="AK870" s="363"/>
      <c r="AL870" s="363" t="s">
        <v>21</v>
      </c>
      <c r="AM870" s="363"/>
      <c r="AN870" s="363"/>
      <c r="AO870" s="368"/>
      <c r="AP870" s="369" t="s">
        <v>299</v>
      </c>
      <c r="AQ870" s="369"/>
      <c r="AR870" s="369"/>
      <c r="AS870" s="369"/>
      <c r="AT870" s="369"/>
      <c r="AU870" s="369"/>
      <c r="AV870" s="369"/>
      <c r="AW870" s="369"/>
      <c r="AX870" s="369"/>
    </row>
    <row r="871" spans="1:50" ht="39" customHeight="1" x14ac:dyDescent="0.15">
      <c r="A871" s="374">
        <v>1</v>
      </c>
      <c r="B871" s="374">
        <v>1</v>
      </c>
      <c r="C871" s="360" t="s">
        <v>602</v>
      </c>
      <c r="D871" s="346"/>
      <c r="E871" s="346"/>
      <c r="F871" s="346"/>
      <c r="G871" s="346"/>
      <c r="H871" s="346"/>
      <c r="I871" s="346"/>
      <c r="J871" s="347">
        <v>7370001002729</v>
      </c>
      <c r="K871" s="348"/>
      <c r="L871" s="348"/>
      <c r="M871" s="348"/>
      <c r="N871" s="348"/>
      <c r="O871" s="348"/>
      <c r="P871" s="361" t="s">
        <v>601</v>
      </c>
      <c r="Q871" s="349"/>
      <c r="R871" s="349"/>
      <c r="S871" s="349"/>
      <c r="T871" s="349"/>
      <c r="U871" s="349"/>
      <c r="V871" s="349"/>
      <c r="W871" s="349"/>
      <c r="X871" s="349"/>
      <c r="Y871" s="350">
        <v>11</v>
      </c>
      <c r="Z871" s="351"/>
      <c r="AA871" s="351"/>
      <c r="AB871" s="352"/>
      <c r="AC871" s="362" t="s">
        <v>371</v>
      </c>
      <c r="AD871" s="362"/>
      <c r="AE871" s="362"/>
      <c r="AF871" s="362"/>
      <c r="AG871" s="362"/>
      <c r="AH871" s="370">
        <v>2</v>
      </c>
      <c r="AI871" s="371"/>
      <c r="AJ871" s="371"/>
      <c r="AK871" s="371"/>
      <c r="AL871" s="356" t="s">
        <v>616</v>
      </c>
      <c r="AM871" s="357"/>
      <c r="AN871" s="357"/>
      <c r="AO871" s="358"/>
      <c r="AP871" s="359"/>
      <c r="AQ871" s="359"/>
      <c r="AR871" s="359"/>
      <c r="AS871" s="359"/>
      <c r="AT871" s="359"/>
      <c r="AU871" s="359"/>
      <c r="AV871" s="359"/>
      <c r="AW871" s="359"/>
      <c r="AX871" s="359"/>
    </row>
    <row r="872" spans="1:50" ht="30" hidden="1" customHeight="1" x14ac:dyDescent="0.15">
      <c r="A872" s="374">
        <v>2</v>
      </c>
      <c r="B872" s="37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0"/>
      <c r="AI872" s="371"/>
      <c r="AJ872" s="371"/>
      <c r="AK872" s="371"/>
      <c r="AL872" s="356"/>
      <c r="AM872" s="357"/>
      <c r="AN872" s="357"/>
      <c r="AO872" s="358"/>
      <c r="AP872" s="359"/>
      <c r="AQ872" s="359"/>
      <c r="AR872" s="359"/>
      <c r="AS872" s="359"/>
      <c r="AT872" s="359"/>
      <c r="AU872" s="359"/>
      <c r="AV872" s="359"/>
      <c r="AW872" s="359"/>
      <c r="AX872" s="359"/>
    </row>
    <row r="873" spans="1:50" ht="30" hidden="1" customHeight="1" x14ac:dyDescent="0.15">
      <c r="A873" s="374">
        <v>3</v>
      </c>
      <c r="B873" s="374">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4">
        <v>4</v>
      </c>
      <c r="B874" s="374">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4">
        <v>5</v>
      </c>
      <c r="B875" s="37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4">
        <v>6</v>
      </c>
      <c r="B876" s="37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4">
        <v>7</v>
      </c>
      <c r="B877" s="37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4">
        <v>8</v>
      </c>
      <c r="B878" s="37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4">
        <v>9</v>
      </c>
      <c r="B879" s="37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4">
        <v>10</v>
      </c>
      <c r="B880" s="37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4">
        <v>11</v>
      </c>
      <c r="B881" s="37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4">
        <v>12</v>
      </c>
      <c r="B882" s="37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4">
        <v>13</v>
      </c>
      <c r="B883" s="37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4">
        <v>14</v>
      </c>
      <c r="B884" s="37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4">
        <v>15</v>
      </c>
      <c r="B885" s="37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4">
        <v>16</v>
      </c>
      <c r="B886" s="37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4">
        <v>17</v>
      </c>
      <c r="B887" s="37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4">
        <v>18</v>
      </c>
      <c r="B888" s="37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4">
        <v>19</v>
      </c>
      <c r="B889" s="37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4">
        <v>20</v>
      </c>
      <c r="B890" s="37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4">
        <v>21</v>
      </c>
      <c r="B891" s="37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4">
        <v>22</v>
      </c>
      <c r="B892" s="374">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4">
        <v>23</v>
      </c>
      <c r="B893" s="374">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4">
        <v>24</v>
      </c>
      <c r="B894" s="374">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4">
        <v>25</v>
      </c>
      <c r="B895" s="37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4">
        <v>26</v>
      </c>
      <c r="B896" s="37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4">
        <v>27</v>
      </c>
      <c r="B897" s="37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4">
        <v>28</v>
      </c>
      <c r="B898" s="37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4">
        <v>29</v>
      </c>
      <c r="B899" s="37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4">
        <v>30</v>
      </c>
      <c r="B900" s="37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298</v>
      </c>
      <c r="K903" s="364"/>
      <c r="L903" s="364"/>
      <c r="M903" s="364"/>
      <c r="N903" s="364"/>
      <c r="O903" s="364"/>
      <c r="P903" s="365" t="s">
        <v>246</v>
      </c>
      <c r="Q903" s="365"/>
      <c r="R903" s="365"/>
      <c r="S903" s="365"/>
      <c r="T903" s="365"/>
      <c r="U903" s="365"/>
      <c r="V903" s="365"/>
      <c r="W903" s="365"/>
      <c r="X903" s="365"/>
      <c r="Y903" s="366" t="s">
        <v>296</v>
      </c>
      <c r="Z903" s="367"/>
      <c r="AA903" s="367"/>
      <c r="AB903" s="367"/>
      <c r="AC903" s="148" t="s">
        <v>336</v>
      </c>
      <c r="AD903" s="148"/>
      <c r="AE903" s="148"/>
      <c r="AF903" s="148"/>
      <c r="AG903" s="148"/>
      <c r="AH903" s="366" t="s">
        <v>366</v>
      </c>
      <c r="AI903" s="363"/>
      <c r="AJ903" s="363"/>
      <c r="AK903" s="363"/>
      <c r="AL903" s="363" t="s">
        <v>21</v>
      </c>
      <c r="AM903" s="363"/>
      <c r="AN903" s="363"/>
      <c r="AO903" s="368"/>
      <c r="AP903" s="369" t="s">
        <v>299</v>
      </c>
      <c r="AQ903" s="369"/>
      <c r="AR903" s="369"/>
      <c r="AS903" s="369"/>
      <c r="AT903" s="369"/>
      <c r="AU903" s="369"/>
      <c r="AV903" s="369"/>
      <c r="AW903" s="369"/>
      <c r="AX903" s="369"/>
    </row>
    <row r="904" spans="1:50" ht="30" customHeight="1" x14ac:dyDescent="0.15">
      <c r="A904" s="374">
        <v>1</v>
      </c>
      <c r="B904" s="374">
        <v>1</v>
      </c>
      <c r="C904" s="360" t="s">
        <v>603</v>
      </c>
      <c r="D904" s="346"/>
      <c r="E904" s="346"/>
      <c r="F904" s="346"/>
      <c r="G904" s="346"/>
      <c r="H904" s="346"/>
      <c r="I904" s="346"/>
      <c r="J904" s="347">
        <v>4011101006162</v>
      </c>
      <c r="K904" s="348"/>
      <c r="L904" s="348"/>
      <c r="M904" s="348"/>
      <c r="N904" s="348"/>
      <c r="O904" s="348"/>
      <c r="P904" s="361" t="s">
        <v>604</v>
      </c>
      <c r="Q904" s="349"/>
      <c r="R904" s="349"/>
      <c r="S904" s="349"/>
      <c r="T904" s="349"/>
      <c r="U904" s="349"/>
      <c r="V904" s="349"/>
      <c r="W904" s="349"/>
      <c r="X904" s="349"/>
      <c r="Y904" s="350">
        <v>5</v>
      </c>
      <c r="Z904" s="351"/>
      <c r="AA904" s="351"/>
      <c r="AB904" s="352"/>
      <c r="AC904" s="362" t="s">
        <v>371</v>
      </c>
      <c r="AD904" s="362"/>
      <c r="AE904" s="362"/>
      <c r="AF904" s="362"/>
      <c r="AG904" s="362"/>
      <c r="AH904" s="354">
        <v>6</v>
      </c>
      <c r="AI904" s="355"/>
      <c r="AJ904" s="355"/>
      <c r="AK904" s="355"/>
      <c r="AL904" s="356" t="s">
        <v>615</v>
      </c>
      <c r="AM904" s="357"/>
      <c r="AN904" s="357"/>
      <c r="AO904" s="358"/>
      <c r="AP904" s="359"/>
      <c r="AQ904" s="359"/>
      <c r="AR904" s="359"/>
      <c r="AS904" s="359"/>
      <c r="AT904" s="359"/>
      <c r="AU904" s="359"/>
      <c r="AV904" s="359"/>
      <c r="AW904" s="359"/>
      <c r="AX904" s="359"/>
    </row>
    <row r="905" spans="1:50" ht="30" hidden="1" customHeight="1" x14ac:dyDescent="0.15">
      <c r="A905" s="374">
        <v>2</v>
      </c>
      <c r="B905" s="37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0"/>
      <c r="AI905" s="371"/>
      <c r="AJ905" s="371"/>
      <c r="AK905" s="371"/>
      <c r="AL905" s="356"/>
      <c r="AM905" s="357"/>
      <c r="AN905" s="357"/>
      <c r="AO905" s="358"/>
      <c r="AP905" s="359"/>
      <c r="AQ905" s="359"/>
      <c r="AR905" s="359"/>
      <c r="AS905" s="359"/>
      <c r="AT905" s="359"/>
      <c r="AU905" s="359"/>
      <c r="AV905" s="359"/>
      <c r="AW905" s="359"/>
      <c r="AX905" s="359"/>
    </row>
    <row r="906" spans="1:50" ht="30" hidden="1" customHeight="1" x14ac:dyDescent="0.15">
      <c r="A906" s="374">
        <v>3</v>
      </c>
      <c r="B906" s="374">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4">
        <v>4</v>
      </c>
      <c r="B907" s="374">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4">
        <v>5</v>
      </c>
      <c r="B908" s="37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4">
        <v>6</v>
      </c>
      <c r="B909" s="37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4">
        <v>7</v>
      </c>
      <c r="B910" s="37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4">
        <v>8</v>
      </c>
      <c r="B911" s="37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4">
        <v>9</v>
      </c>
      <c r="B912" s="37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4">
        <v>10</v>
      </c>
      <c r="B913" s="37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4">
        <v>11</v>
      </c>
      <c r="B914" s="37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4">
        <v>12</v>
      </c>
      <c r="B915" s="37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4">
        <v>13</v>
      </c>
      <c r="B916" s="37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4">
        <v>14</v>
      </c>
      <c r="B917" s="37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4">
        <v>15</v>
      </c>
      <c r="B918" s="37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4">
        <v>16</v>
      </c>
      <c r="B919" s="37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4">
        <v>17</v>
      </c>
      <c r="B920" s="37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4">
        <v>18</v>
      </c>
      <c r="B921" s="37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4">
        <v>19</v>
      </c>
      <c r="B922" s="37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4">
        <v>20</v>
      </c>
      <c r="B923" s="37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4">
        <v>21</v>
      </c>
      <c r="B924" s="37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4">
        <v>22</v>
      </c>
      <c r="B925" s="374">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4">
        <v>23</v>
      </c>
      <c r="B926" s="374">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4">
        <v>24</v>
      </c>
      <c r="B927" s="374">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4">
        <v>25</v>
      </c>
      <c r="B928" s="37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4">
        <v>26</v>
      </c>
      <c r="B929" s="37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4">
        <v>27</v>
      </c>
      <c r="B930" s="37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4">
        <v>28</v>
      </c>
      <c r="B931" s="37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4">
        <v>29</v>
      </c>
      <c r="B932" s="37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4">
        <v>30</v>
      </c>
      <c r="B933" s="37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298</v>
      </c>
      <c r="K936" s="364"/>
      <c r="L936" s="364"/>
      <c r="M936" s="364"/>
      <c r="N936" s="364"/>
      <c r="O936" s="364"/>
      <c r="P936" s="365" t="s">
        <v>246</v>
      </c>
      <c r="Q936" s="365"/>
      <c r="R936" s="365"/>
      <c r="S936" s="365"/>
      <c r="T936" s="365"/>
      <c r="U936" s="365"/>
      <c r="V936" s="365"/>
      <c r="W936" s="365"/>
      <c r="X936" s="365"/>
      <c r="Y936" s="366" t="s">
        <v>296</v>
      </c>
      <c r="Z936" s="367"/>
      <c r="AA936" s="367"/>
      <c r="AB936" s="367"/>
      <c r="AC936" s="148" t="s">
        <v>336</v>
      </c>
      <c r="AD936" s="148"/>
      <c r="AE936" s="148"/>
      <c r="AF936" s="148"/>
      <c r="AG936" s="148"/>
      <c r="AH936" s="366" t="s">
        <v>366</v>
      </c>
      <c r="AI936" s="363"/>
      <c r="AJ936" s="363"/>
      <c r="AK936" s="363"/>
      <c r="AL936" s="363" t="s">
        <v>21</v>
      </c>
      <c r="AM936" s="363"/>
      <c r="AN936" s="363"/>
      <c r="AO936" s="368"/>
      <c r="AP936" s="369" t="s">
        <v>299</v>
      </c>
      <c r="AQ936" s="369"/>
      <c r="AR936" s="369"/>
      <c r="AS936" s="369"/>
      <c r="AT936" s="369"/>
      <c r="AU936" s="369"/>
      <c r="AV936" s="369"/>
      <c r="AW936" s="369"/>
      <c r="AX936" s="369"/>
    </row>
    <row r="937" spans="1:50" ht="39" customHeight="1" x14ac:dyDescent="0.15">
      <c r="A937" s="374">
        <v>1</v>
      </c>
      <c r="B937" s="374">
        <v>1</v>
      </c>
      <c r="C937" s="360" t="s">
        <v>605</v>
      </c>
      <c r="D937" s="346"/>
      <c r="E937" s="346"/>
      <c r="F937" s="346"/>
      <c r="G937" s="346"/>
      <c r="H937" s="346"/>
      <c r="I937" s="346"/>
      <c r="J937" s="347">
        <v>2010001086143</v>
      </c>
      <c r="K937" s="348"/>
      <c r="L937" s="348"/>
      <c r="M937" s="348"/>
      <c r="N937" s="348"/>
      <c r="O937" s="348"/>
      <c r="P937" s="361" t="s">
        <v>606</v>
      </c>
      <c r="Q937" s="349"/>
      <c r="R937" s="349"/>
      <c r="S937" s="349"/>
      <c r="T937" s="349"/>
      <c r="U937" s="349"/>
      <c r="V937" s="349"/>
      <c r="W937" s="349"/>
      <c r="X937" s="349"/>
      <c r="Y937" s="350">
        <v>8</v>
      </c>
      <c r="Z937" s="351"/>
      <c r="AA937" s="351"/>
      <c r="AB937" s="352"/>
      <c r="AC937" s="362" t="s">
        <v>371</v>
      </c>
      <c r="AD937" s="362"/>
      <c r="AE937" s="362"/>
      <c r="AF937" s="362"/>
      <c r="AG937" s="362"/>
      <c r="AH937" s="354">
        <v>9</v>
      </c>
      <c r="AI937" s="355"/>
      <c r="AJ937" s="355"/>
      <c r="AK937" s="355"/>
      <c r="AL937" s="356" t="s">
        <v>616</v>
      </c>
      <c r="AM937" s="357"/>
      <c r="AN937" s="357"/>
      <c r="AO937" s="358"/>
      <c r="AP937" s="359"/>
      <c r="AQ937" s="359"/>
      <c r="AR937" s="359"/>
      <c r="AS937" s="359"/>
      <c r="AT937" s="359"/>
      <c r="AU937" s="359"/>
      <c r="AV937" s="359"/>
      <c r="AW937" s="359"/>
      <c r="AX937" s="359"/>
    </row>
    <row r="938" spans="1:50" ht="30" hidden="1" customHeight="1" x14ac:dyDescent="0.15">
      <c r="A938" s="374">
        <v>2</v>
      </c>
      <c r="B938" s="37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0"/>
      <c r="AI938" s="371"/>
      <c r="AJ938" s="371"/>
      <c r="AK938" s="371"/>
      <c r="AL938" s="356"/>
      <c r="AM938" s="357"/>
      <c r="AN938" s="357"/>
      <c r="AO938" s="358"/>
      <c r="AP938" s="359"/>
      <c r="AQ938" s="359"/>
      <c r="AR938" s="359"/>
      <c r="AS938" s="359"/>
      <c r="AT938" s="359"/>
      <c r="AU938" s="359"/>
      <c r="AV938" s="359"/>
      <c r="AW938" s="359"/>
      <c r="AX938" s="359"/>
    </row>
    <row r="939" spans="1:50" ht="30" hidden="1" customHeight="1" x14ac:dyDescent="0.15">
      <c r="A939" s="374">
        <v>3</v>
      </c>
      <c r="B939" s="374">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4">
        <v>4</v>
      </c>
      <c r="B940" s="374">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4">
        <v>5</v>
      </c>
      <c r="B941" s="37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4">
        <v>6</v>
      </c>
      <c r="B942" s="37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4">
        <v>7</v>
      </c>
      <c r="B943" s="37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4">
        <v>8</v>
      </c>
      <c r="B944" s="37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4">
        <v>9</v>
      </c>
      <c r="B945" s="37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4">
        <v>10</v>
      </c>
      <c r="B946" s="37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4">
        <v>11</v>
      </c>
      <c r="B947" s="37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4">
        <v>12</v>
      </c>
      <c r="B948" s="37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4">
        <v>13</v>
      </c>
      <c r="B949" s="37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4">
        <v>14</v>
      </c>
      <c r="B950" s="37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4">
        <v>15</v>
      </c>
      <c r="B951" s="37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4">
        <v>16</v>
      </c>
      <c r="B952" s="37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4">
        <v>17</v>
      </c>
      <c r="B953" s="37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4">
        <v>18</v>
      </c>
      <c r="B954" s="37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4">
        <v>19</v>
      </c>
      <c r="B955" s="37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4">
        <v>20</v>
      </c>
      <c r="B956" s="37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4">
        <v>21</v>
      </c>
      <c r="B957" s="37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4">
        <v>22</v>
      </c>
      <c r="B958" s="374">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4">
        <v>23</v>
      </c>
      <c r="B959" s="374">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4">
        <v>24</v>
      </c>
      <c r="B960" s="374">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4">
        <v>25</v>
      </c>
      <c r="B961" s="37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4">
        <v>26</v>
      </c>
      <c r="B962" s="37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4">
        <v>27</v>
      </c>
      <c r="B963" s="37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4">
        <v>28</v>
      </c>
      <c r="B964" s="37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4">
        <v>29</v>
      </c>
      <c r="B965" s="37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4">
        <v>30</v>
      </c>
      <c r="B966" s="37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298</v>
      </c>
      <c r="K969" s="364"/>
      <c r="L969" s="364"/>
      <c r="M969" s="364"/>
      <c r="N969" s="364"/>
      <c r="O969" s="364"/>
      <c r="P969" s="365" t="s">
        <v>246</v>
      </c>
      <c r="Q969" s="365"/>
      <c r="R969" s="365"/>
      <c r="S969" s="365"/>
      <c r="T969" s="365"/>
      <c r="U969" s="365"/>
      <c r="V969" s="365"/>
      <c r="W969" s="365"/>
      <c r="X969" s="365"/>
      <c r="Y969" s="366" t="s">
        <v>296</v>
      </c>
      <c r="Z969" s="367"/>
      <c r="AA969" s="367"/>
      <c r="AB969" s="367"/>
      <c r="AC969" s="148" t="s">
        <v>336</v>
      </c>
      <c r="AD969" s="148"/>
      <c r="AE969" s="148"/>
      <c r="AF969" s="148"/>
      <c r="AG969" s="148"/>
      <c r="AH969" s="366" t="s">
        <v>366</v>
      </c>
      <c r="AI969" s="363"/>
      <c r="AJ969" s="363"/>
      <c r="AK969" s="363"/>
      <c r="AL969" s="363" t="s">
        <v>21</v>
      </c>
      <c r="AM969" s="363"/>
      <c r="AN969" s="363"/>
      <c r="AO969" s="368"/>
      <c r="AP969" s="369" t="s">
        <v>299</v>
      </c>
      <c r="AQ969" s="369"/>
      <c r="AR969" s="369"/>
      <c r="AS969" s="369"/>
      <c r="AT969" s="369"/>
      <c r="AU969" s="369"/>
      <c r="AV969" s="369"/>
      <c r="AW969" s="369"/>
      <c r="AX969" s="369"/>
    </row>
    <row r="970" spans="1:50" ht="51" customHeight="1" x14ac:dyDescent="0.15">
      <c r="A970" s="374">
        <v>1</v>
      </c>
      <c r="B970" s="374">
        <v>1</v>
      </c>
      <c r="C970" s="360" t="s">
        <v>607</v>
      </c>
      <c r="D970" s="346"/>
      <c r="E970" s="346"/>
      <c r="F970" s="346"/>
      <c r="G970" s="346"/>
      <c r="H970" s="346"/>
      <c r="I970" s="346"/>
      <c r="J970" s="347">
        <v>8010001090081</v>
      </c>
      <c r="K970" s="348"/>
      <c r="L970" s="348"/>
      <c r="M970" s="348"/>
      <c r="N970" s="348"/>
      <c r="O970" s="348"/>
      <c r="P970" s="361" t="s">
        <v>608</v>
      </c>
      <c r="Q970" s="349"/>
      <c r="R970" s="349"/>
      <c r="S970" s="349"/>
      <c r="T970" s="349"/>
      <c r="U970" s="349"/>
      <c r="V970" s="349"/>
      <c r="W970" s="349"/>
      <c r="X970" s="349"/>
      <c r="Y970" s="350">
        <v>321</v>
      </c>
      <c r="Z970" s="351"/>
      <c r="AA970" s="351"/>
      <c r="AB970" s="352"/>
      <c r="AC970" s="353" t="s">
        <v>371</v>
      </c>
      <c r="AD970" s="353"/>
      <c r="AE970" s="353"/>
      <c r="AF970" s="353"/>
      <c r="AG970" s="353"/>
      <c r="AH970" s="354">
        <v>4</v>
      </c>
      <c r="AI970" s="355"/>
      <c r="AJ970" s="355"/>
      <c r="AK970" s="355"/>
      <c r="AL970" s="356" t="s">
        <v>616</v>
      </c>
      <c r="AM970" s="357"/>
      <c r="AN970" s="357"/>
      <c r="AO970" s="358"/>
      <c r="AP970" s="359"/>
      <c r="AQ970" s="359"/>
      <c r="AR970" s="359"/>
      <c r="AS970" s="359"/>
      <c r="AT970" s="359"/>
      <c r="AU970" s="359"/>
      <c r="AV970" s="359"/>
      <c r="AW970" s="359"/>
      <c r="AX970" s="359"/>
    </row>
    <row r="971" spans="1:50" ht="30" hidden="1" customHeight="1" x14ac:dyDescent="0.15">
      <c r="A971" s="374">
        <v>2</v>
      </c>
      <c r="B971" s="37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0"/>
      <c r="AI971" s="371"/>
      <c r="AJ971" s="371"/>
      <c r="AK971" s="371"/>
      <c r="AL971" s="356"/>
      <c r="AM971" s="357"/>
      <c r="AN971" s="357"/>
      <c r="AO971" s="358"/>
      <c r="AP971" s="359"/>
      <c r="AQ971" s="359"/>
      <c r="AR971" s="359"/>
      <c r="AS971" s="359"/>
      <c r="AT971" s="359"/>
      <c r="AU971" s="359"/>
      <c r="AV971" s="359"/>
      <c r="AW971" s="359"/>
      <c r="AX971" s="359"/>
    </row>
    <row r="972" spans="1:50" ht="30" hidden="1" customHeight="1" x14ac:dyDescent="0.15">
      <c r="A972" s="374">
        <v>3</v>
      </c>
      <c r="B972" s="374">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4">
        <v>4</v>
      </c>
      <c r="B973" s="374">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4">
        <v>5</v>
      </c>
      <c r="B974" s="37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4">
        <v>6</v>
      </c>
      <c r="B975" s="37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4">
        <v>7</v>
      </c>
      <c r="B976" s="37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4">
        <v>8</v>
      </c>
      <c r="B977" s="37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4">
        <v>9</v>
      </c>
      <c r="B978" s="37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4">
        <v>10</v>
      </c>
      <c r="B979" s="37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4">
        <v>11</v>
      </c>
      <c r="B980" s="37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4">
        <v>12</v>
      </c>
      <c r="B981" s="37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4">
        <v>13</v>
      </c>
      <c r="B982" s="37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4">
        <v>14</v>
      </c>
      <c r="B983" s="37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4">
        <v>15</v>
      </c>
      <c r="B984" s="37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4">
        <v>16</v>
      </c>
      <c r="B985" s="37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4">
        <v>17</v>
      </c>
      <c r="B986" s="37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4">
        <v>18</v>
      </c>
      <c r="B987" s="37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4">
        <v>19</v>
      </c>
      <c r="B988" s="37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4">
        <v>20</v>
      </c>
      <c r="B989" s="37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4">
        <v>21</v>
      </c>
      <c r="B990" s="37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4">
        <v>22</v>
      </c>
      <c r="B991" s="374">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4">
        <v>23</v>
      </c>
      <c r="B992" s="374">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4">
        <v>24</v>
      </c>
      <c r="B993" s="374">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4">
        <v>25</v>
      </c>
      <c r="B994" s="37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4">
        <v>26</v>
      </c>
      <c r="B995" s="37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4">
        <v>27</v>
      </c>
      <c r="B996" s="37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4">
        <v>28</v>
      </c>
      <c r="B997" s="37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4">
        <v>29</v>
      </c>
      <c r="B998" s="37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4">
        <v>30</v>
      </c>
      <c r="B999" s="37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298</v>
      </c>
      <c r="K1002" s="364"/>
      <c r="L1002" s="364"/>
      <c r="M1002" s="364"/>
      <c r="N1002" s="364"/>
      <c r="O1002" s="364"/>
      <c r="P1002" s="365" t="s">
        <v>246</v>
      </c>
      <c r="Q1002" s="365"/>
      <c r="R1002" s="365"/>
      <c r="S1002" s="365"/>
      <c r="T1002" s="365"/>
      <c r="U1002" s="365"/>
      <c r="V1002" s="365"/>
      <c r="W1002" s="365"/>
      <c r="X1002" s="365"/>
      <c r="Y1002" s="366" t="s">
        <v>296</v>
      </c>
      <c r="Z1002" s="367"/>
      <c r="AA1002" s="367"/>
      <c r="AB1002" s="367"/>
      <c r="AC1002" s="148" t="s">
        <v>336</v>
      </c>
      <c r="AD1002" s="148"/>
      <c r="AE1002" s="148"/>
      <c r="AF1002" s="148"/>
      <c r="AG1002" s="148"/>
      <c r="AH1002" s="366" t="s">
        <v>366</v>
      </c>
      <c r="AI1002" s="363"/>
      <c r="AJ1002" s="363"/>
      <c r="AK1002" s="363"/>
      <c r="AL1002" s="363" t="s">
        <v>21</v>
      </c>
      <c r="AM1002" s="363"/>
      <c r="AN1002" s="363"/>
      <c r="AO1002" s="368"/>
      <c r="AP1002" s="369" t="s">
        <v>299</v>
      </c>
      <c r="AQ1002" s="369"/>
      <c r="AR1002" s="369"/>
      <c r="AS1002" s="369"/>
      <c r="AT1002" s="369"/>
      <c r="AU1002" s="369"/>
      <c r="AV1002" s="369"/>
      <c r="AW1002" s="369"/>
      <c r="AX1002" s="369"/>
    </row>
    <row r="1003" spans="1:50" ht="38.25" customHeight="1" x14ac:dyDescent="0.15">
      <c r="A1003" s="374">
        <v>1</v>
      </c>
      <c r="B1003" s="374">
        <v>1</v>
      </c>
      <c r="C1003" s="360" t="s">
        <v>609</v>
      </c>
      <c r="D1003" s="346"/>
      <c r="E1003" s="346"/>
      <c r="F1003" s="346"/>
      <c r="G1003" s="346"/>
      <c r="H1003" s="346"/>
      <c r="I1003" s="346"/>
      <c r="J1003" s="347">
        <v>9011101054264</v>
      </c>
      <c r="K1003" s="348"/>
      <c r="L1003" s="348"/>
      <c r="M1003" s="348"/>
      <c r="N1003" s="348"/>
      <c r="O1003" s="348"/>
      <c r="P1003" s="361" t="s">
        <v>610</v>
      </c>
      <c r="Q1003" s="349"/>
      <c r="R1003" s="349"/>
      <c r="S1003" s="349"/>
      <c r="T1003" s="349"/>
      <c r="U1003" s="349"/>
      <c r="V1003" s="349"/>
      <c r="W1003" s="349"/>
      <c r="X1003" s="349"/>
      <c r="Y1003" s="350">
        <v>12</v>
      </c>
      <c r="Z1003" s="351"/>
      <c r="AA1003" s="351"/>
      <c r="AB1003" s="352"/>
      <c r="AC1003" s="353" t="s">
        <v>371</v>
      </c>
      <c r="AD1003" s="353"/>
      <c r="AE1003" s="353"/>
      <c r="AF1003" s="353"/>
      <c r="AG1003" s="353"/>
      <c r="AH1003" s="354">
        <v>5</v>
      </c>
      <c r="AI1003" s="355"/>
      <c r="AJ1003" s="355"/>
      <c r="AK1003" s="355"/>
      <c r="AL1003" s="356" t="s">
        <v>616</v>
      </c>
      <c r="AM1003" s="357"/>
      <c r="AN1003" s="357"/>
      <c r="AO1003" s="358"/>
      <c r="AP1003" s="359"/>
      <c r="AQ1003" s="359"/>
      <c r="AR1003" s="359"/>
      <c r="AS1003" s="359"/>
      <c r="AT1003" s="359"/>
      <c r="AU1003" s="359"/>
      <c r="AV1003" s="359"/>
      <c r="AW1003" s="359"/>
      <c r="AX1003" s="359"/>
    </row>
    <row r="1004" spans="1:50" ht="30" hidden="1" customHeight="1" x14ac:dyDescent="0.15">
      <c r="A1004" s="374">
        <v>2</v>
      </c>
      <c r="B1004" s="37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0"/>
      <c r="AI1004" s="371"/>
      <c r="AJ1004" s="371"/>
      <c r="AK1004" s="371"/>
      <c r="AL1004" s="356"/>
      <c r="AM1004" s="357"/>
      <c r="AN1004" s="357"/>
      <c r="AO1004" s="358"/>
      <c r="AP1004" s="359"/>
      <c r="AQ1004" s="359"/>
      <c r="AR1004" s="359"/>
      <c r="AS1004" s="359"/>
      <c r="AT1004" s="359"/>
      <c r="AU1004" s="359"/>
      <c r="AV1004" s="359"/>
      <c r="AW1004" s="359"/>
      <c r="AX1004" s="359"/>
    </row>
    <row r="1005" spans="1:50" ht="30" hidden="1" customHeight="1" x14ac:dyDescent="0.15">
      <c r="A1005" s="374">
        <v>3</v>
      </c>
      <c r="B1005" s="374">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4">
        <v>4</v>
      </c>
      <c r="B1006" s="374">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4">
        <v>5</v>
      </c>
      <c r="B1007" s="37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4">
        <v>6</v>
      </c>
      <c r="B1008" s="37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4">
        <v>7</v>
      </c>
      <c r="B1009" s="37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4">
        <v>8</v>
      </c>
      <c r="B1010" s="37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4">
        <v>9</v>
      </c>
      <c r="B1011" s="37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4">
        <v>10</v>
      </c>
      <c r="B1012" s="37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4">
        <v>11</v>
      </c>
      <c r="B1013" s="37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4">
        <v>12</v>
      </c>
      <c r="B1014" s="37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4">
        <v>13</v>
      </c>
      <c r="B1015" s="37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4">
        <v>14</v>
      </c>
      <c r="B1016" s="37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4">
        <v>15</v>
      </c>
      <c r="B1017" s="37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4">
        <v>16</v>
      </c>
      <c r="B1018" s="37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4">
        <v>17</v>
      </c>
      <c r="B1019" s="37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4">
        <v>18</v>
      </c>
      <c r="B1020" s="37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4">
        <v>19</v>
      </c>
      <c r="B1021" s="37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4">
        <v>20</v>
      </c>
      <c r="B1022" s="37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4">
        <v>21</v>
      </c>
      <c r="B1023" s="37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4">
        <v>22</v>
      </c>
      <c r="B1024" s="374">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4">
        <v>23</v>
      </c>
      <c r="B1025" s="374">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4">
        <v>24</v>
      </c>
      <c r="B1026" s="374">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4">
        <v>25</v>
      </c>
      <c r="B1027" s="37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4">
        <v>26</v>
      </c>
      <c r="B1028" s="37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4">
        <v>27</v>
      </c>
      <c r="B1029" s="37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4">
        <v>28</v>
      </c>
      <c r="B1030" s="37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4">
        <v>29</v>
      </c>
      <c r="B1031" s="37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4">
        <v>30</v>
      </c>
      <c r="B1032" s="37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298</v>
      </c>
      <c r="K1035" s="364"/>
      <c r="L1035" s="364"/>
      <c r="M1035" s="364"/>
      <c r="N1035" s="364"/>
      <c r="O1035" s="364"/>
      <c r="P1035" s="365" t="s">
        <v>246</v>
      </c>
      <c r="Q1035" s="365"/>
      <c r="R1035" s="365"/>
      <c r="S1035" s="365"/>
      <c r="T1035" s="365"/>
      <c r="U1035" s="365"/>
      <c r="V1035" s="365"/>
      <c r="W1035" s="365"/>
      <c r="X1035" s="365"/>
      <c r="Y1035" s="366" t="s">
        <v>296</v>
      </c>
      <c r="Z1035" s="367"/>
      <c r="AA1035" s="367"/>
      <c r="AB1035" s="367"/>
      <c r="AC1035" s="148" t="s">
        <v>336</v>
      </c>
      <c r="AD1035" s="148"/>
      <c r="AE1035" s="148"/>
      <c r="AF1035" s="148"/>
      <c r="AG1035" s="148"/>
      <c r="AH1035" s="366" t="s">
        <v>366</v>
      </c>
      <c r="AI1035" s="363"/>
      <c r="AJ1035" s="363"/>
      <c r="AK1035" s="363"/>
      <c r="AL1035" s="363" t="s">
        <v>21</v>
      </c>
      <c r="AM1035" s="363"/>
      <c r="AN1035" s="363"/>
      <c r="AO1035" s="368"/>
      <c r="AP1035" s="369" t="s">
        <v>299</v>
      </c>
      <c r="AQ1035" s="369"/>
      <c r="AR1035" s="369"/>
      <c r="AS1035" s="369"/>
      <c r="AT1035" s="369"/>
      <c r="AU1035" s="369"/>
      <c r="AV1035" s="369"/>
      <c r="AW1035" s="369"/>
      <c r="AX1035" s="369"/>
    </row>
    <row r="1036" spans="1:50" ht="30" customHeight="1" x14ac:dyDescent="0.15">
      <c r="A1036" s="374">
        <v>1</v>
      </c>
      <c r="B1036" s="374">
        <v>1</v>
      </c>
      <c r="C1036" s="360" t="s">
        <v>611</v>
      </c>
      <c r="D1036" s="346"/>
      <c r="E1036" s="346"/>
      <c r="F1036" s="346"/>
      <c r="G1036" s="346"/>
      <c r="H1036" s="346"/>
      <c r="I1036" s="346"/>
      <c r="J1036" s="347">
        <v>4010401025211</v>
      </c>
      <c r="K1036" s="348"/>
      <c r="L1036" s="348"/>
      <c r="M1036" s="348"/>
      <c r="N1036" s="348"/>
      <c r="O1036" s="348"/>
      <c r="P1036" s="361" t="s">
        <v>612</v>
      </c>
      <c r="Q1036" s="349"/>
      <c r="R1036" s="349"/>
      <c r="S1036" s="349"/>
      <c r="T1036" s="349"/>
      <c r="U1036" s="349"/>
      <c r="V1036" s="349"/>
      <c r="W1036" s="349"/>
      <c r="X1036" s="349"/>
      <c r="Y1036" s="350">
        <v>39</v>
      </c>
      <c r="Z1036" s="351"/>
      <c r="AA1036" s="351"/>
      <c r="AB1036" s="352"/>
      <c r="AC1036" s="353" t="s">
        <v>371</v>
      </c>
      <c r="AD1036" s="353"/>
      <c r="AE1036" s="353"/>
      <c r="AF1036" s="353"/>
      <c r="AG1036" s="353"/>
      <c r="AH1036" s="354">
        <v>2</v>
      </c>
      <c r="AI1036" s="355"/>
      <c r="AJ1036" s="355"/>
      <c r="AK1036" s="355"/>
      <c r="AL1036" s="356" t="s">
        <v>616</v>
      </c>
      <c r="AM1036" s="357"/>
      <c r="AN1036" s="357"/>
      <c r="AO1036" s="358"/>
      <c r="AP1036" s="359"/>
      <c r="AQ1036" s="359"/>
      <c r="AR1036" s="359"/>
      <c r="AS1036" s="359"/>
      <c r="AT1036" s="359"/>
      <c r="AU1036" s="359"/>
      <c r="AV1036" s="359"/>
      <c r="AW1036" s="359"/>
      <c r="AX1036" s="359"/>
    </row>
    <row r="1037" spans="1:50" ht="30" hidden="1" customHeight="1" x14ac:dyDescent="0.15">
      <c r="A1037" s="374">
        <v>2</v>
      </c>
      <c r="B1037" s="37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0"/>
      <c r="AI1037" s="371"/>
      <c r="AJ1037" s="371"/>
      <c r="AK1037" s="371"/>
      <c r="AL1037" s="356"/>
      <c r="AM1037" s="357"/>
      <c r="AN1037" s="357"/>
      <c r="AO1037" s="358"/>
      <c r="AP1037" s="359"/>
      <c r="AQ1037" s="359"/>
      <c r="AR1037" s="359"/>
      <c r="AS1037" s="359"/>
      <c r="AT1037" s="359"/>
      <c r="AU1037" s="359"/>
      <c r="AV1037" s="359"/>
      <c r="AW1037" s="359"/>
      <c r="AX1037" s="359"/>
    </row>
    <row r="1038" spans="1:50" ht="30" hidden="1" customHeight="1" x14ac:dyDescent="0.15">
      <c r="A1038" s="374">
        <v>3</v>
      </c>
      <c r="B1038" s="374">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4">
        <v>4</v>
      </c>
      <c r="B1039" s="374">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4">
        <v>5</v>
      </c>
      <c r="B1040" s="37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4">
        <v>6</v>
      </c>
      <c r="B1041" s="37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4">
        <v>7</v>
      </c>
      <c r="B1042" s="37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4">
        <v>8</v>
      </c>
      <c r="B1043" s="37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4">
        <v>9</v>
      </c>
      <c r="B1044" s="37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4">
        <v>10</v>
      </c>
      <c r="B1045" s="37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4">
        <v>11</v>
      </c>
      <c r="B1046" s="37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4">
        <v>12</v>
      </c>
      <c r="B1047" s="37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4">
        <v>13</v>
      </c>
      <c r="B1048" s="37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4">
        <v>14</v>
      </c>
      <c r="B1049" s="37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4">
        <v>15</v>
      </c>
      <c r="B1050" s="37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4">
        <v>16</v>
      </c>
      <c r="B1051" s="37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4">
        <v>17</v>
      </c>
      <c r="B1052" s="37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4">
        <v>18</v>
      </c>
      <c r="B1053" s="37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4">
        <v>19</v>
      </c>
      <c r="B1054" s="37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4">
        <v>20</v>
      </c>
      <c r="B1055" s="37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4">
        <v>21</v>
      </c>
      <c r="B1056" s="37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4">
        <v>22</v>
      </c>
      <c r="B1057" s="374">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4">
        <v>23</v>
      </c>
      <c r="B1058" s="374">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4">
        <v>24</v>
      </c>
      <c r="B1059" s="374">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4">
        <v>25</v>
      </c>
      <c r="B1060" s="37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4">
        <v>26</v>
      </c>
      <c r="B1061" s="37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4">
        <v>27</v>
      </c>
      <c r="B1062" s="37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4">
        <v>28</v>
      </c>
      <c r="B1063" s="37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4">
        <v>29</v>
      </c>
      <c r="B1064" s="37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4">
        <v>30</v>
      </c>
      <c r="B1065" s="37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298</v>
      </c>
      <c r="K1068" s="364"/>
      <c r="L1068" s="364"/>
      <c r="M1068" s="364"/>
      <c r="N1068" s="364"/>
      <c r="O1068" s="364"/>
      <c r="P1068" s="365" t="s">
        <v>246</v>
      </c>
      <c r="Q1068" s="365"/>
      <c r="R1068" s="365"/>
      <c r="S1068" s="365"/>
      <c r="T1068" s="365"/>
      <c r="U1068" s="365"/>
      <c r="V1068" s="365"/>
      <c r="W1068" s="365"/>
      <c r="X1068" s="365"/>
      <c r="Y1068" s="366" t="s">
        <v>296</v>
      </c>
      <c r="Z1068" s="367"/>
      <c r="AA1068" s="367"/>
      <c r="AB1068" s="367"/>
      <c r="AC1068" s="148" t="s">
        <v>336</v>
      </c>
      <c r="AD1068" s="148"/>
      <c r="AE1068" s="148"/>
      <c r="AF1068" s="148"/>
      <c r="AG1068" s="148"/>
      <c r="AH1068" s="366" t="s">
        <v>366</v>
      </c>
      <c r="AI1068" s="363"/>
      <c r="AJ1068" s="363"/>
      <c r="AK1068" s="363"/>
      <c r="AL1068" s="363" t="s">
        <v>21</v>
      </c>
      <c r="AM1068" s="363"/>
      <c r="AN1068" s="363"/>
      <c r="AO1068" s="368"/>
      <c r="AP1068" s="369" t="s">
        <v>299</v>
      </c>
      <c r="AQ1068" s="369"/>
      <c r="AR1068" s="369"/>
      <c r="AS1068" s="369"/>
      <c r="AT1068" s="369"/>
      <c r="AU1068" s="369"/>
      <c r="AV1068" s="369"/>
      <c r="AW1068" s="369"/>
      <c r="AX1068" s="369"/>
    </row>
    <row r="1069" spans="1:50" ht="48" customHeight="1" x14ac:dyDescent="0.15">
      <c r="A1069" s="374">
        <v>1</v>
      </c>
      <c r="B1069" s="374">
        <v>1</v>
      </c>
      <c r="C1069" s="360" t="s">
        <v>613</v>
      </c>
      <c r="D1069" s="346"/>
      <c r="E1069" s="346"/>
      <c r="F1069" s="346"/>
      <c r="G1069" s="346"/>
      <c r="H1069" s="346"/>
      <c r="I1069" s="346"/>
      <c r="J1069" s="347">
        <v>4120001086023</v>
      </c>
      <c r="K1069" s="348"/>
      <c r="L1069" s="348"/>
      <c r="M1069" s="348"/>
      <c r="N1069" s="348"/>
      <c r="O1069" s="348"/>
      <c r="P1069" s="361" t="s">
        <v>614</v>
      </c>
      <c r="Q1069" s="349"/>
      <c r="R1069" s="349"/>
      <c r="S1069" s="349"/>
      <c r="T1069" s="349"/>
      <c r="U1069" s="349"/>
      <c r="V1069" s="349"/>
      <c r="W1069" s="349"/>
      <c r="X1069" s="349"/>
      <c r="Y1069" s="350">
        <v>34</v>
      </c>
      <c r="Z1069" s="351"/>
      <c r="AA1069" s="351"/>
      <c r="AB1069" s="352"/>
      <c r="AC1069" s="353" t="s">
        <v>371</v>
      </c>
      <c r="AD1069" s="353"/>
      <c r="AE1069" s="353"/>
      <c r="AF1069" s="353"/>
      <c r="AG1069" s="353"/>
      <c r="AH1069" s="354">
        <v>3</v>
      </c>
      <c r="AI1069" s="355"/>
      <c r="AJ1069" s="355"/>
      <c r="AK1069" s="355"/>
      <c r="AL1069" s="356" t="s">
        <v>615</v>
      </c>
      <c r="AM1069" s="357"/>
      <c r="AN1069" s="357"/>
      <c r="AO1069" s="358"/>
      <c r="AP1069" s="359"/>
      <c r="AQ1069" s="359"/>
      <c r="AR1069" s="359"/>
      <c r="AS1069" s="359"/>
      <c r="AT1069" s="359"/>
      <c r="AU1069" s="359"/>
      <c r="AV1069" s="359"/>
      <c r="AW1069" s="359"/>
      <c r="AX1069" s="359"/>
    </row>
    <row r="1070" spans="1:50" ht="30" hidden="1" customHeight="1" x14ac:dyDescent="0.15">
      <c r="A1070" s="374">
        <v>2</v>
      </c>
      <c r="B1070" s="37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0"/>
      <c r="AI1070" s="371"/>
      <c r="AJ1070" s="371"/>
      <c r="AK1070" s="371"/>
      <c r="AL1070" s="356"/>
      <c r="AM1070" s="357"/>
      <c r="AN1070" s="357"/>
      <c r="AO1070" s="358"/>
      <c r="AP1070" s="359"/>
      <c r="AQ1070" s="359"/>
      <c r="AR1070" s="359"/>
      <c r="AS1070" s="359"/>
      <c r="AT1070" s="359"/>
      <c r="AU1070" s="359"/>
      <c r="AV1070" s="359"/>
      <c r="AW1070" s="359"/>
      <c r="AX1070" s="359"/>
    </row>
    <row r="1071" spans="1:50" ht="30" hidden="1" customHeight="1" x14ac:dyDescent="0.15">
      <c r="A1071" s="374">
        <v>3</v>
      </c>
      <c r="B1071" s="374">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4">
        <v>4</v>
      </c>
      <c r="B1072" s="374">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4">
        <v>5</v>
      </c>
      <c r="B1073" s="37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4">
        <v>6</v>
      </c>
      <c r="B1074" s="37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4">
        <v>7</v>
      </c>
      <c r="B1075" s="37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4">
        <v>8</v>
      </c>
      <c r="B1076" s="37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4">
        <v>9</v>
      </c>
      <c r="B1077" s="37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4">
        <v>10</v>
      </c>
      <c r="B1078" s="37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4">
        <v>11</v>
      </c>
      <c r="B1079" s="37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4">
        <v>12</v>
      </c>
      <c r="B1080" s="37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4">
        <v>13</v>
      </c>
      <c r="B1081" s="37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4">
        <v>14</v>
      </c>
      <c r="B1082" s="37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4">
        <v>15</v>
      </c>
      <c r="B1083" s="37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4">
        <v>16</v>
      </c>
      <c r="B1084" s="37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4">
        <v>17</v>
      </c>
      <c r="B1085" s="37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4">
        <v>18</v>
      </c>
      <c r="B1086" s="37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4">
        <v>19</v>
      </c>
      <c r="B1087" s="37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4">
        <v>20</v>
      </c>
      <c r="B1088" s="37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4">
        <v>21</v>
      </c>
      <c r="B1089" s="37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4">
        <v>22</v>
      </c>
      <c r="B1090" s="374">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4">
        <v>23</v>
      </c>
      <c r="B1091" s="374">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4">
        <v>24</v>
      </c>
      <c r="B1092" s="374">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4">
        <v>25</v>
      </c>
      <c r="B1093" s="37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4">
        <v>26</v>
      </c>
      <c r="B1094" s="37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4">
        <v>27</v>
      </c>
      <c r="B1095" s="37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4">
        <v>28</v>
      </c>
      <c r="B1096" s="37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4">
        <v>29</v>
      </c>
      <c r="B1097" s="37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4">
        <v>30</v>
      </c>
      <c r="B1098" s="37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5" t="s">
        <v>327</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80" t="s">
        <v>342</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4"/>
      <c r="B1102" s="374"/>
      <c r="C1102" s="148" t="s">
        <v>265</v>
      </c>
      <c r="D1102" s="378"/>
      <c r="E1102" s="148" t="s">
        <v>264</v>
      </c>
      <c r="F1102" s="378"/>
      <c r="G1102" s="378"/>
      <c r="H1102" s="378"/>
      <c r="I1102" s="378"/>
      <c r="J1102" s="148" t="s">
        <v>298</v>
      </c>
      <c r="K1102" s="148"/>
      <c r="L1102" s="148"/>
      <c r="M1102" s="148"/>
      <c r="N1102" s="148"/>
      <c r="O1102" s="148"/>
      <c r="P1102" s="366" t="s">
        <v>27</v>
      </c>
      <c r="Q1102" s="366"/>
      <c r="R1102" s="366"/>
      <c r="S1102" s="366"/>
      <c r="T1102" s="366"/>
      <c r="U1102" s="366"/>
      <c r="V1102" s="366"/>
      <c r="W1102" s="366"/>
      <c r="X1102" s="366"/>
      <c r="Y1102" s="148" t="s">
        <v>300</v>
      </c>
      <c r="Z1102" s="378"/>
      <c r="AA1102" s="378"/>
      <c r="AB1102" s="378"/>
      <c r="AC1102" s="148" t="s">
        <v>247</v>
      </c>
      <c r="AD1102" s="148"/>
      <c r="AE1102" s="148"/>
      <c r="AF1102" s="148"/>
      <c r="AG1102" s="148"/>
      <c r="AH1102" s="366" t="s">
        <v>260</v>
      </c>
      <c r="AI1102" s="367"/>
      <c r="AJ1102" s="367"/>
      <c r="AK1102" s="367"/>
      <c r="AL1102" s="367" t="s">
        <v>21</v>
      </c>
      <c r="AM1102" s="367"/>
      <c r="AN1102" s="367"/>
      <c r="AO1102" s="379"/>
      <c r="AP1102" s="369" t="s">
        <v>328</v>
      </c>
      <c r="AQ1102" s="369"/>
      <c r="AR1102" s="369"/>
      <c r="AS1102" s="369"/>
      <c r="AT1102" s="369"/>
      <c r="AU1102" s="369"/>
      <c r="AV1102" s="369"/>
      <c r="AW1102" s="369"/>
      <c r="AX1102" s="369"/>
    </row>
    <row r="1103" spans="1:50" ht="30" hidden="1" customHeight="1" x14ac:dyDescent="0.15">
      <c r="A1103" s="374">
        <v>1</v>
      </c>
      <c r="B1103" s="374">
        <v>1</v>
      </c>
      <c r="C1103" s="372"/>
      <c r="D1103" s="372"/>
      <c r="E1103" s="373"/>
      <c r="F1103" s="373"/>
      <c r="G1103" s="373"/>
      <c r="H1103" s="373"/>
      <c r="I1103" s="37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4">
        <v>2</v>
      </c>
      <c r="B1104" s="374">
        <v>1</v>
      </c>
      <c r="C1104" s="372"/>
      <c r="D1104" s="372"/>
      <c r="E1104" s="373"/>
      <c r="F1104" s="373"/>
      <c r="G1104" s="373"/>
      <c r="H1104" s="373"/>
      <c r="I1104" s="37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4">
        <v>3</v>
      </c>
      <c r="B1105" s="374">
        <v>1</v>
      </c>
      <c r="C1105" s="372"/>
      <c r="D1105" s="372"/>
      <c r="E1105" s="373"/>
      <c r="F1105" s="373"/>
      <c r="G1105" s="373"/>
      <c r="H1105" s="373"/>
      <c r="I1105" s="37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4">
        <v>4</v>
      </c>
      <c r="B1106" s="374">
        <v>1</v>
      </c>
      <c r="C1106" s="372"/>
      <c r="D1106" s="372"/>
      <c r="E1106" s="373"/>
      <c r="F1106" s="373"/>
      <c r="G1106" s="373"/>
      <c r="H1106" s="373"/>
      <c r="I1106" s="37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4">
        <v>5</v>
      </c>
      <c r="B1107" s="374">
        <v>1</v>
      </c>
      <c r="C1107" s="372"/>
      <c r="D1107" s="372"/>
      <c r="E1107" s="373"/>
      <c r="F1107" s="373"/>
      <c r="G1107" s="373"/>
      <c r="H1107" s="373"/>
      <c r="I1107" s="37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4">
        <v>6</v>
      </c>
      <c r="B1108" s="374">
        <v>1</v>
      </c>
      <c r="C1108" s="372"/>
      <c r="D1108" s="372"/>
      <c r="E1108" s="373"/>
      <c r="F1108" s="373"/>
      <c r="G1108" s="373"/>
      <c r="H1108" s="373"/>
      <c r="I1108" s="37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4">
        <v>7</v>
      </c>
      <c r="B1109" s="374">
        <v>1</v>
      </c>
      <c r="C1109" s="372"/>
      <c r="D1109" s="372"/>
      <c r="E1109" s="373"/>
      <c r="F1109" s="373"/>
      <c r="G1109" s="373"/>
      <c r="H1109" s="373"/>
      <c r="I1109" s="37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4">
        <v>8</v>
      </c>
      <c r="B1110" s="374">
        <v>1</v>
      </c>
      <c r="C1110" s="372"/>
      <c r="D1110" s="372"/>
      <c r="E1110" s="373"/>
      <c r="F1110" s="373"/>
      <c r="G1110" s="373"/>
      <c r="H1110" s="373"/>
      <c r="I1110" s="37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4">
        <v>9</v>
      </c>
      <c r="B1111" s="374">
        <v>1</v>
      </c>
      <c r="C1111" s="372"/>
      <c r="D1111" s="372"/>
      <c r="E1111" s="373"/>
      <c r="F1111" s="373"/>
      <c r="G1111" s="373"/>
      <c r="H1111" s="373"/>
      <c r="I1111" s="37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4">
        <v>10</v>
      </c>
      <c r="B1112" s="374">
        <v>1</v>
      </c>
      <c r="C1112" s="372"/>
      <c r="D1112" s="372"/>
      <c r="E1112" s="373"/>
      <c r="F1112" s="373"/>
      <c r="G1112" s="373"/>
      <c r="H1112" s="373"/>
      <c r="I1112" s="37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4">
        <v>11</v>
      </c>
      <c r="B1113" s="374">
        <v>1</v>
      </c>
      <c r="C1113" s="372"/>
      <c r="D1113" s="372"/>
      <c r="E1113" s="373"/>
      <c r="F1113" s="373"/>
      <c r="G1113" s="373"/>
      <c r="H1113" s="373"/>
      <c r="I1113" s="37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4">
        <v>12</v>
      </c>
      <c r="B1114" s="374">
        <v>1</v>
      </c>
      <c r="C1114" s="372"/>
      <c r="D1114" s="372"/>
      <c r="E1114" s="373"/>
      <c r="F1114" s="373"/>
      <c r="G1114" s="373"/>
      <c r="H1114" s="373"/>
      <c r="I1114" s="37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4">
        <v>13</v>
      </c>
      <c r="B1115" s="374">
        <v>1</v>
      </c>
      <c r="C1115" s="372"/>
      <c r="D1115" s="372"/>
      <c r="E1115" s="373"/>
      <c r="F1115" s="373"/>
      <c r="G1115" s="373"/>
      <c r="H1115" s="373"/>
      <c r="I1115" s="37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4">
        <v>14</v>
      </c>
      <c r="B1116" s="374">
        <v>1</v>
      </c>
      <c r="C1116" s="372"/>
      <c r="D1116" s="372"/>
      <c r="E1116" s="373"/>
      <c r="F1116" s="373"/>
      <c r="G1116" s="373"/>
      <c r="H1116" s="373"/>
      <c r="I1116" s="37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4">
        <v>15</v>
      </c>
      <c r="B1117" s="374">
        <v>1</v>
      </c>
      <c r="C1117" s="372"/>
      <c r="D1117" s="372"/>
      <c r="E1117" s="373"/>
      <c r="F1117" s="373"/>
      <c r="G1117" s="373"/>
      <c r="H1117" s="373"/>
      <c r="I1117" s="37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4">
        <v>16</v>
      </c>
      <c r="B1118" s="374">
        <v>1</v>
      </c>
      <c r="C1118" s="372"/>
      <c r="D1118" s="372"/>
      <c r="E1118" s="373"/>
      <c r="F1118" s="373"/>
      <c r="G1118" s="373"/>
      <c r="H1118" s="373"/>
      <c r="I1118" s="37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4">
        <v>17</v>
      </c>
      <c r="B1119" s="374">
        <v>1</v>
      </c>
      <c r="C1119" s="372"/>
      <c r="D1119" s="372"/>
      <c r="E1119" s="373"/>
      <c r="F1119" s="373"/>
      <c r="G1119" s="373"/>
      <c r="H1119" s="373"/>
      <c r="I1119" s="37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4">
        <v>18</v>
      </c>
      <c r="B1120" s="374">
        <v>1</v>
      </c>
      <c r="C1120" s="372"/>
      <c r="D1120" s="372"/>
      <c r="E1120" s="146"/>
      <c r="F1120" s="373"/>
      <c r="G1120" s="373"/>
      <c r="H1120" s="373"/>
      <c r="I1120" s="37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4">
        <v>19</v>
      </c>
      <c r="B1121" s="374">
        <v>1</v>
      </c>
      <c r="C1121" s="372"/>
      <c r="D1121" s="372"/>
      <c r="E1121" s="373"/>
      <c r="F1121" s="373"/>
      <c r="G1121" s="373"/>
      <c r="H1121" s="373"/>
      <c r="I1121" s="37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4">
        <v>20</v>
      </c>
      <c r="B1122" s="374">
        <v>1</v>
      </c>
      <c r="C1122" s="372"/>
      <c r="D1122" s="372"/>
      <c r="E1122" s="373"/>
      <c r="F1122" s="373"/>
      <c r="G1122" s="373"/>
      <c r="H1122" s="373"/>
      <c r="I1122" s="37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4">
        <v>21</v>
      </c>
      <c r="B1123" s="374">
        <v>1</v>
      </c>
      <c r="C1123" s="372"/>
      <c r="D1123" s="372"/>
      <c r="E1123" s="373"/>
      <c r="F1123" s="373"/>
      <c r="G1123" s="373"/>
      <c r="H1123" s="373"/>
      <c r="I1123" s="373"/>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4">
        <v>22</v>
      </c>
      <c r="B1124" s="374">
        <v>1</v>
      </c>
      <c r="C1124" s="372"/>
      <c r="D1124" s="372"/>
      <c r="E1124" s="373"/>
      <c r="F1124" s="373"/>
      <c r="G1124" s="373"/>
      <c r="H1124" s="373"/>
      <c r="I1124" s="373"/>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4">
        <v>23</v>
      </c>
      <c r="B1125" s="374">
        <v>1</v>
      </c>
      <c r="C1125" s="372"/>
      <c r="D1125" s="372"/>
      <c r="E1125" s="373"/>
      <c r="F1125" s="373"/>
      <c r="G1125" s="373"/>
      <c r="H1125" s="373"/>
      <c r="I1125" s="373"/>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4">
        <v>24</v>
      </c>
      <c r="B1126" s="374">
        <v>1</v>
      </c>
      <c r="C1126" s="372"/>
      <c r="D1126" s="372"/>
      <c r="E1126" s="373"/>
      <c r="F1126" s="373"/>
      <c r="G1126" s="373"/>
      <c r="H1126" s="373"/>
      <c r="I1126" s="37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4">
        <v>25</v>
      </c>
      <c r="B1127" s="374">
        <v>1</v>
      </c>
      <c r="C1127" s="372"/>
      <c r="D1127" s="372"/>
      <c r="E1127" s="373"/>
      <c r="F1127" s="373"/>
      <c r="G1127" s="373"/>
      <c r="H1127" s="373"/>
      <c r="I1127" s="37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4">
        <v>26</v>
      </c>
      <c r="B1128" s="374">
        <v>1</v>
      </c>
      <c r="C1128" s="372"/>
      <c r="D1128" s="372"/>
      <c r="E1128" s="373"/>
      <c r="F1128" s="373"/>
      <c r="G1128" s="373"/>
      <c r="H1128" s="373"/>
      <c r="I1128" s="37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4">
        <v>27</v>
      </c>
      <c r="B1129" s="374">
        <v>1</v>
      </c>
      <c r="C1129" s="372"/>
      <c r="D1129" s="372"/>
      <c r="E1129" s="373"/>
      <c r="F1129" s="373"/>
      <c r="G1129" s="373"/>
      <c r="H1129" s="373"/>
      <c r="I1129" s="37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4">
        <v>28</v>
      </c>
      <c r="B1130" s="374">
        <v>1</v>
      </c>
      <c r="C1130" s="372"/>
      <c r="D1130" s="372"/>
      <c r="E1130" s="373"/>
      <c r="F1130" s="373"/>
      <c r="G1130" s="373"/>
      <c r="H1130" s="373"/>
      <c r="I1130" s="37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4">
        <v>29</v>
      </c>
      <c r="B1131" s="374">
        <v>1</v>
      </c>
      <c r="C1131" s="372"/>
      <c r="D1131" s="372"/>
      <c r="E1131" s="373"/>
      <c r="F1131" s="373"/>
      <c r="G1131" s="373"/>
      <c r="H1131" s="373"/>
      <c r="I1131" s="37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4">
        <v>30</v>
      </c>
      <c r="B1132" s="374">
        <v>1</v>
      </c>
      <c r="C1132" s="372"/>
      <c r="D1132" s="372"/>
      <c r="E1132" s="373"/>
      <c r="F1132" s="373"/>
      <c r="G1132" s="373"/>
      <c r="H1132" s="373"/>
      <c r="I1132" s="37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71">
      <formula>IF(RIGHT(TEXT(P14,"0.#"),1)=".",FALSE,TRUE)</formula>
    </cfRule>
    <cfRule type="expression" dxfId="2846" priority="14072">
      <formula>IF(RIGHT(TEXT(P14,"0.#"),1)=".",TRUE,FALSE)</formula>
    </cfRule>
  </conditionalFormatting>
  <conditionalFormatting sqref="P18:AX18">
    <cfRule type="expression" dxfId="2845" priority="13947">
      <formula>IF(RIGHT(TEXT(P18,"0.#"),1)=".",FALSE,TRUE)</formula>
    </cfRule>
    <cfRule type="expression" dxfId="2844" priority="13948">
      <formula>IF(RIGHT(TEXT(P18,"0.#"),1)=".",TRUE,FALSE)</formula>
    </cfRule>
  </conditionalFormatting>
  <conditionalFormatting sqref="Y783">
    <cfRule type="expression" dxfId="2843" priority="13943">
      <formula>IF(RIGHT(TEXT(Y783,"0.#"),1)=".",FALSE,TRUE)</formula>
    </cfRule>
    <cfRule type="expression" dxfId="2842" priority="13944">
      <formula>IF(RIGHT(TEXT(Y783,"0.#"),1)=".",TRUE,FALSE)</formula>
    </cfRule>
  </conditionalFormatting>
  <conditionalFormatting sqref="Y792">
    <cfRule type="expression" dxfId="2841" priority="13939">
      <formula>IF(RIGHT(TEXT(Y792,"0.#"),1)=".",FALSE,TRUE)</formula>
    </cfRule>
    <cfRule type="expression" dxfId="2840" priority="13940">
      <formula>IF(RIGHT(TEXT(Y792,"0.#"),1)=".",TRUE,FALSE)</formula>
    </cfRule>
  </conditionalFormatting>
  <conditionalFormatting sqref="Y823:Y830 Y821 Y810:Y817 Y808 Y797:Y804 Y795">
    <cfRule type="expression" dxfId="2839" priority="13721">
      <formula>IF(RIGHT(TEXT(Y795,"0.#"),1)=".",FALSE,TRUE)</formula>
    </cfRule>
    <cfRule type="expression" dxfId="2838" priority="13722">
      <formula>IF(RIGHT(TEXT(Y795,"0.#"),1)=".",TRUE,FALSE)</formula>
    </cfRule>
  </conditionalFormatting>
  <conditionalFormatting sqref="P16:AQ17 P15:AX15 P13:AX13">
    <cfRule type="expression" dxfId="2837" priority="13769">
      <formula>IF(RIGHT(TEXT(P13,"0.#"),1)=".",FALSE,TRUE)</formula>
    </cfRule>
    <cfRule type="expression" dxfId="2836" priority="13770">
      <formula>IF(RIGHT(TEXT(P13,"0.#"),1)=".",TRUE,FALSE)</formula>
    </cfRule>
  </conditionalFormatting>
  <conditionalFormatting sqref="P19:AJ19">
    <cfRule type="expression" dxfId="2835" priority="13767">
      <formula>IF(RIGHT(TEXT(P19,"0.#"),1)=".",FALSE,TRUE)</formula>
    </cfRule>
    <cfRule type="expression" dxfId="2834" priority="13768">
      <formula>IF(RIGHT(TEXT(P19,"0.#"),1)=".",TRUE,FALSE)</formula>
    </cfRule>
  </conditionalFormatting>
  <conditionalFormatting sqref="AQ101">
    <cfRule type="expression" dxfId="2833" priority="13759">
      <formula>IF(RIGHT(TEXT(AQ101,"0.#"),1)=".",FALSE,TRUE)</formula>
    </cfRule>
    <cfRule type="expression" dxfId="2832" priority="13760">
      <formula>IF(RIGHT(TEXT(AQ101,"0.#"),1)=".",TRUE,FALSE)</formula>
    </cfRule>
  </conditionalFormatting>
  <conditionalFormatting sqref="Y784:Y791 Y782">
    <cfRule type="expression" dxfId="2831" priority="13745">
      <formula>IF(RIGHT(TEXT(Y782,"0.#"),1)=".",FALSE,TRUE)</formula>
    </cfRule>
    <cfRule type="expression" dxfId="2830" priority="13746">
      <formula>IF(RIGHT(TEXT(Y782,"0.#"),1)=".",TRUE,FALSE)</formula>
    </cfRule>
  </conditionalFormatting>
  <conditionalFormatting sqref="AU783">
    <cfRule type="expression" dxfId="2829" priority="13743">
      <formula>IF(RIGHT(TEXT(AU783,"0.#"),1)=".",FALSE,TRUE)</formula>
    </cfRule>
    <cfRule type="expression" dxfId="2828" priority="13744">
      <formula>IF(RIGHT(TEXT(AU783,"0.#"),1)=".",TRUE,FALSE)</formula>
    </cfRule>
  </conditionalFormatting>
  <conditionalFormatting sqref="AU792">
    <cfRule type="expression" dxfId="2827" priority="13741">
      <formula>IF(RIGHT(TEXT(AU792,"0.#"),1)=".",FALSE,TRUE)</formula>
    </cfRule>
    <cfRule type="expression" dxfId="2826" priority="13742">
      <formula>IF(RIGHT(TEXT(AU792,"0.#"),1)=".",TRUE,FALSE)</formula>
    </cfRule>
  </conditionalFormatting>
  <conditionalFormatting sqref="AU784:AU791 AU782">
    <cfRule type="expression" dxfId="2825" priority="13739">
      <formula>IF(RIGHT(TEXT(AU782,"0.#"),1)=".",FALSE,TRUE)</formula>
    </cfRule>
    <cfRule type="expression" dxfId="2824" priority="13740">
      <formula>IF(RIGHT(TEXT(AU782,"0.#"),1)=".",TRUE,FALSE)</formula>
    </cfRule>
  </conditionalFormatting>
  <conditionalFormatting sqref="Y822 Y809 Y796">
    <cfRule type="expression" dxfId="2823" priority="13725">
      <formula>IF(RIGHT(TEXT(Y796,"0.#"),1)=".",FALSE,TRUE)</formula>
    </cfRule>
    <cfRule type="expression" dxfId="2822" priority="13726">
      <formula>IF(RIGHT(TEXT(Y796,"0.#"),1)=".",TRUE,FALSE)</formula>
    </cfRule>
  </conditionalFormatting>
  <conditionalFormatting sqref="Y831 Y818 Y805">
    <cfRule type="expression" dxfId="2821" priority="13723">
      <formula>IF(RIGHT(TEXT(Y805,"0.#"),1)=".",FALSE,TRUE)</formula>
    </cfRule>
    <cfRule type="expression" dxfId="2820" priority="13724">
      <formula>IF(RIGHT(TEXT(Y805,"0.#"),1)=".",TRUE,FALSE)</formula>
    </cfRule>
  </conditionalFormatting>
  <conditionalFormatting sqref="AU822 AU809 AU796">
    <cfRule type="expression" dxfId="2819" priority="13719">
      <formula>IF(RIGHT(TEXT(AU796,"0.#"),1)=".",FALSE,TRUE)</formula>
    </cfRule>
    <cfRule type="expression" dxfId="2818" priority="13720">
      <formula>IF(RIGHT(TEXT(AU796,"0.#"),1)=".",TRUE,FALSE)</formula>
    </cfRule>
  </conditionalFormatting>
  <conditionalFormatting sqref="AU831 AU818 AU805">
    <cfRule type="expression" dxfId="2817" priority="13717">
      <formula>IF(RIGHT(TEXT(AU805,"0.#"),1)=".",FALSE,TRUE)</formula>
    </cfRule>
    <cfRule type="expression" dxfId="2816" priority="13718">
      <formula>IF(RIGHT(TEXT(AU805,"0.#"),1)=".",TRUE,FALSE)</formula>
    </cfRule>
  </conditionalFormatting>
  <conditionalFormatting sqref="AU823:AU830 AU821 AU810:AU817 AU808 AU797:AU804 AU795">
    <cfRule type="expression" dxfId="2815" priority="13715">
      <formula>IF(RIGHT(TEXT(AU795,"0.#"),1)=".",FALSE,TRUE)</formula>
    </cfRule>
    <cfRule type="expression" dxfId="2814" priority="13716">
      <formula>IF(RIGHT(TEXT(AU795,"0.#"),1)=".",TRUE,FALSE)</formula>
    </cfRule>
  </conditionalFormatting>
  <conditionalFormatting sqref="AM87">
    <cfRule type="expression" dxfId="2813" priority="13369">
      <formula>IF(RIGHT(TEXT(AM87,"0.#"),1)=".",FALSE,TRUE)</formula>
    </cfRule>
    <cfRule type="expression" dxfId="2812" priority="13370">
      <formula>IF(RIGHT(TEXT(AM87,"0.#"),1)=".",TRUE,FALSE)</formula>
    </cfRule>
  </conditionalFormatting>
  <conditionalFormatting sqref="AE55">
    <cfRule type="expression" dxfId="2811" priority="13437">
      <formula>IF(RIGHT(TEXT(AE55,"0.#"),1)=".",FALSE,TRUE)</formula>
    </cfRule>
    <cfRule type="expression" dxfId="2810" priority="13438">
      <formula>IF(RIGHT(TEXT(AE55,"0.#"),1)=".",TRUE,FALSE)</formula>
    </cfRule>
  </conditionalFormatting>
  <conditionalFormatting sqref="AI55">
    <cfRule type="expression" dxfId="2809" priority="13435">
      <formula>IF(RIGHT(TEXT(AI55,"0.#"),1)=".",FALSE,TRUE)</formula>
    </cfRule>
    <cfRule type="expression" dxfId="2808" priority="13436">
      <formula>IF(RIGHT(TEXT(AI55,"0.#"),1)=".",TRUE,FALSE)</formula>
    </cfRule>
  </conditionalFormatting>
  <conditionalFormatting sqref="AM34">
    <cfRule type="expression" dxfId="2807" priority="13515">
      <formula>IF(RIGHT(TEXT(AM34,"0.#"),1)=".",FALSE,TRUE)</formula>
    </cfRule>
    <cfRule type="expression" dxfId="2806" priority="13516">
      <formula>IF(RIGHT(TEXT(AM34,"0.#"),1)=".",TRUE,FALSE)</formula>
    </cfRule>
  </conditionalFormatting>
  <conditionalFormatting sqref="AE34">
    <cfRule type="expression" dxfId="2805" priority="13527">
      <formula>IF(RIGHT(TEXT(AE34,"0.#"),1)=".",FALSE,TRUE)</formula>
    </cfRule>
    <cfRule type="expression" dxfId="2804" priority="13528">
      <formula>IF(RIGHT(TEXT(AE34,"0.#"),1)=".",TRUE,FALSE)</formula>
    </cfRule>
  </conditionalFormatting>
  <conditionalFormatting sqref="AI34">
    <cfRule type="expression" dxfId="2803" priority="13525">
      <formula>IF(RIGHT(TEXT(AI34,"0.#"),1)=".",FALSE,TRUE)</formula>
    </cfRule>
    <cfRule type="expression" dxfId="2802" priority="13526">
      <formula>IF(RIGHT(TEXT(AI34,"0.#"),1)=".",TRUE,FALSE)</formula>
    </cfRule>
  </conditionalFormatting>
  <conditionalFormatting sqref="AM32">
    <cfRule type="expression" dxfId="2801" priority="13519">
      <formula>IF(RIGHT(TEXT(AM32,"0.#"),1)=".",FALSE,TRUE)</formula>
    </cfRule>
    <cfRule type="expression" dxfId="2800" priority="13520">
      <formula>IF(RIGHT(TEXT(AM32,"0.#"),1)=".",TRUE,FALSE)</formula>
    </cfRule>
  </conditionalFormatting>
  <conditionalFormatting sqref="AM33">
    <cfRule type="expression" dxfId="2799" priority="13517">
      <formula>IF(RIGHT(TEXT(AM33,"0.#"),1)=".",FALSE,TRUE)</formula>
    </cfRule>
    <cfRule type="expression" dxfId="2798" priority="13518">
      <formula>IF(RIGHT(TEXT(AM33,"0.#"),1)=".",TRUE,FALSE)</formula>
    </cfRule>
  </conditionalFormatting>
  <conditionalFormatting sqref="AQ32:AQ34">
    <cfRule type="expression" dxfId="2797" priority="13509">
      <formula>IF(RIGHT(TEXT(AQ32,"0.#"),1)=".",FALSE,TRUE)</formula>
    </cfRule>
    <cfRule type="expression" dxfId="2796" priority="13510">
      <formula>IF(RIGHT(TEXT(AQ32,"0.#"),1)=".",TRUE,FALSE)</formula>
    </cfRule>
  </conditionalFormatting>
  <conditionalFormatting sqref="AU32:AU34">
    <cfRule type="expression" dxfId="2795" priority="13507">
      <formula>IF(RIGHT(TEXT(AU32,"0.#"),1)=".",FALSE,TRUE)</formula>
    </cfRule>
    <cfRule type="expression" dxfId="2794" priority="13508">
      <formula>IF(RIGHT(TEXT(AU32,"0.#"),1)=".",TRUE,FALSE)</formula>
    </cfRule>
  </conditionalFormatting>
  <conditionalFormatting sqref="AE53">
    <cfRule type="expression" dxfId="2793" priority="13441">
      <formula>IF(RIGHT(TEXT(AE53,"0.#"),1)=".",FALSE,TRUE)</formula>
    </cfRule>
    <cfRule type="expression" dxfId="2792" priority="13442">
      <formula>IF(RIGHT(TEXT(AE53,"0.#"),1)=".",TRUE,FALSE)</formula>
    </cfRule>
  </conditionalFormatting>
  <conditionalFormatting sqref="AE54">
    <cfRule type="expression" dxfId="2791" priority="13439">
      <formula>IF(RIGHT(TEXT(AE54,"0.#"),1)=".",FALSE,TRUE)</formula>
    </cfRule>
    <cfRule type="expression" dxfId="2790" priority="13440">
      <formula>IF(RIGHT(TEXT(AE54,"0.#"),1)=".",TRUE,FALSE)</formula>
    </cfRule>
  </conditionalFormatting>
  <conditionalFormatting sqref="AI54">
    <cfRule type="expression" dxfId="2789" priority="13433">
      <formula>IF(RIGHT(TEXT(AI54,"0.#"),1)=".",FALSE,TRUE)</formula>
    </cfRule>
    <cfRule type="expression" dxfId="2788" priority="13434">
      <formula>IF(RIGHT(TEXT(AI54,"0.#"),1)=".",TRUE,FALSE)</formula>
    </cfRule>
  </conditionalFormatting>
  <conditionalFormatting sqref="AI53">
    <cfRule type="expression" dxfId="2787" priority="13431">
      <formula>IF(RIGHT(TEXT(AI53,"0.#"),1)=".",FALSE,TRUE)</formula>
    </cfRule>
    <cfRule type="expression" dxfId="2786" priority="13432">
      <formula>IF(RIGHT(TEXT(AI53,"0.#"),1)=".",TRUE,FALSE)</formula>
    </cfRule>
  </conditionalFormatting>
  <conditionalFormatting sqref="AM53">
    <cfRule type="expression" dxfId="2785" priority="13429">
      <formula>IF(RIGHT(TEXT(AM53,"0.#"),1)=".",FALSE,TRUE)</formula>
    </cfRule>
    <cfRule type="expression" dxfId="2784" priority="13430">
      <formula>IF(RIGHT(TEXT(AM53,"0.#"),1)=".",TRUE,FALSE)</formula>
    </cfRule>
  </conditionalFormatting>
  <conditionalFormatting sqref="AM54">
    <cfRule type="expression" dxfId="2783" priority="13427">
      <formula>IF(RIGHT(TEXT(AM54,"0.#"),1)=".",FALSE,TRUE)</formula>
    </cfRule>
    <cfRule type="expression" dxfId="2782" priority="13428">
      <formula>IF(RIGHT(TEXT(AM54,"0.#"),1)=".",TRUE,FALSE)</formula>
    </cfRule>
  </conditionalFormatting>
  <conditionalFormatting sqref="AM55">
    <cfRule type="expression" dxfId="2781" priority="13425">
      <formula>IF(RIGHT(TEXT(AM55,"0.#"),1)=".",FALSE,TRUE)</formula>
    </cfRule>
    <cfRule type="expression" dxfId="2780" priority="13426">
      <formula>IF(RIGHT(TEXT(AM55,"0.#"),1)=".",TRUE,FALSE)</formula>
    </cfRule>
  </conditionalFormatting>
  <conditionalFormatting sqref="AE60">
    <cfRule type="expression" dxfId="2779" priority="13411">
      <formula>IF(RIGHT(TEXT(AE60,"0.#"),1)=".",FALSE,TRUE)</formula>
    </cfRule>
    <cfRule type="expression" dxfId="2778" priority="13412">
      <formula>IF(RIGHT(TEXT(AE60,"0.#"),1)=".",TRUE,FALSE)</formula>
    </cfRule>
  </conditionalFormatting>
  <conditionalFormatting sqref="AE61">
    <cfRule type="expression" dxfId="2777" priority="13409">
      <formula>IF(RIGHT(TEXT(AE61,"0.#"),1)=".",FALSE,TRUE)</formula>
    </cfRule>
    <cfRule type="expression" dxfId="2776" priority="13410">
      <formula>IF(RIGHT(TEXT(AE61,"0.#"),1)=".",TRUE,FALSE)</formula>
    </cfRule>
  </conditionalFormatting>
  <conditionalFormatting sqref="AE62">
    <cfRule type="expression" dxfId="2775" priority="13407">
      <formula>IF(RIGHT(TEXT(AE62,"0.#"),1)=".",FALSE,TRUE)</formula>
    </cfRule>
    <cfRule type="expression" dxfId="2774" priority="13408">
      <formula>IF(RIGHT(TEXT(AE62,"0.#"),1)=".",TRUE,FALSE)</formula>
    </cfRule>
  </conditionalFormatting>
  <conditionalFormatting sqref="AI62">
    <cfRule type="expression" dxfId="2773" priority="13405">
      <formula>IF(RIGHT(TEXT(AI62,"0.#"),1)=".",FALSE,TRUE)</formula>
    </cfRule>
    <cfRule type="expression" dxfId="2772" priority="13406">
      <formula>IF(RIGHT(TEXT(AI62,"0.#"),1)=".",TRUE,FALSE)</formula>
    </cfRule>
  </conditionalFormatting>
  <conditionalFormatting sqref="AI61">
    <cfRule type="expression" dxfId="2771" priority="13403">
      <formula>IF(RIGHT(TEXT(AI61,"0.#"),1)=".",FALSE,TRUE)</formula>
    </cfRule>
    <cfRule type="expression" dxfId="2770" priority="13404">
      <formula>IF(RIGHT(TEXT(AI61,"0.#"),1)=".",TRUE,FALSE)</formula>
    </cfRule>
  </conditionalFormatting>
  <conditionalFormatting sqref="AI60">
    <cfRule type="expression" dxfId="2769" priority="13401">
      <formula>IF(RIGHT(TEXT(AI60,"0.#"),1)=".",FALSE,TRUE)</formula>
    </cfRule>
    <cfRule type="expression" dxfId="2768" priority="13402">
      <formula>IF(RIGHT(TEXT(AI60,"0.#"),1)=".",TRUE,FALSE)</formula>
    </cfRule>
  </conditionalFormatting>
  <conditionalFormatting sqref="AM60">
    <cfRule type="expression" dxfId="2767" priority="13399">
      <formula>IF(RIGHT(TEXT(AM60,"0.#"),1)=".",FALSE,TRUE)</formula>
    </cfRule>
    <cfRule type="expression" dxfId="2766" priority="13400">
      <formula>IF(RIGHT(TEXT(AM60,"0.#"),1)=".",TRUE,FALSE)</formula>
    </cfRule>
  </conditionalFormatting>
  <conditionalFormatting sqref="AM61">
    <cfRule type="expression" dxfId="2765" priority="13397">
      <formula>IF(RIGHT(TEXT(AM61,"0.#"),1)=".",FALSE,TRUE)</formula>
    </cfRule>
    <cfRule type="expression" dxfId="2764" priority="13398">
      <formula>IF(RIGHT(TEXT(AM61,"0.#"),1)=".",TRUE,FALSE)</formula>
    </cfRule>
  </conditionalFormatting>
  <conditionalFormatting sqref="AM62">
    <cfRule type="expression" dxfId="2763" priority="13395">
      <formula>IF(RIGHT(TEXT(AM62,"0.#"),1)=".",FALSE,TRUE)</formula>
    </cfRule>
    <cfRule type="expression" dxfId="2762" priority="13396">
      <formula>IF(RIGHT(TEXT(AM62,"0.#"),1)=".",TRUE,FALSE)</formula>
    </cfRule>
  </conditionalFormatting>
  <conditionalFormatting sqref="AE87">
    <cfRule type="expression" dxfId="2761" priority="13381">
      <formula>IF(RIGHT(TEXT(AE87,"0.#"),1)=".",FALSE,TRUE)</formula>
    </cfRule>
    <cfRule type="expression" dxfId="2760" priority="13382">
      <formula>IF(RIGHT(TEXT(AE87,"0.#"),1)=".",TRUE,FALSE)</formula>
    </cfRule>
  </conditionalFormatting>
  <conditionalFormatting sqref="AE88">
    <cfRule type="expression" dxfId="2759" priority="13379">
      <formula>IF(RIGHT(TEXT(AE88,"0.#"),1)=".",FALSE,TRUE)</formula>
    </cfRule>
    <cfRule type="expression" dxfId="2758" priority="13380">
      <formula>IF(RIGHT(TEXT(AE88,"0.#"),1)=".",TRUE,FALSE)</formula>
    </cfRule>
  </conditionalFormatting>
  <conditionalFormatting sqref="AE89">
    <cfRule type="expression" dxfId="2757" priority="13377">
      <formula>IF(RIGHT(TEXT(AE89,"0.#"),1)=".",FALSE,TRUE)</formula>
    </cfRule>
    <cfRule type="expression" dxfId="2756" priority="13378">
      <formula>IF(RIGHT(TEXT(AE89,"0.#"),1)=".",TRUE,FALSE)</formula>
    </cfRule>
  </conditionalFormatting>
  <conditionalFormatting sqref="AI89">
    <cfRule type="expression" dxfId="2755" priority="13375">
      <formula>IF(RIGHT(TEXT(AI89,"0.#"),1)=".",FALSE,TRUE)</formula>
    </cfRule>
    <cfRule type="expression" dxfId="2754" priority="13376">
      <formula>IF(RIGHT(TEXT(AI89,"0.#"),1)=".",TRUE,FALSE)</formula>
    </cfRule>
  </conditionalFormatting>
  <conditionalFormatting sqref="AI88">
    <cfRule type="expression" dxfId="2753" priority="13373">
      <formula>IF(RIGHT(TEXT(AI88,"0.#"),1)=".",FALSE,TRUE)</formula>
    </cfRule>
    <cfRule type="expression" dxfId="2752" priority="13374">
      <formula>IF(RIGHT(TEXT(AI88,"0.#"),1)=".",TRUE,FALSE)</formula>
    </cfRule>
  </conditionalFormatting>
  <conditionalFormatting sqref="AI87">
    <cfRule type="expression" dxfId="2751" priority="13371">
      <formula>IF(RIGHT(TEXT(AI87,"0.#"),1)=".",FALSE,TRUE)</formula>
    </cfRule>
    <cfRule type="expression" dxfId="2750" priority="13372">
      <formula>IF(RIGHT(TEXT(AI87,"0.#"),1)=".",TRUE,FALSE)</formula>
    </cfRule>
  </conditionalFormatting>
  <conditionalFormatting sqref="AM88">
    <cfRule type="expression" dxfId="2749" priority="13367">
      <formula>IF(RIGHT(TEXT(AM88,"0.#"),1)=".",FALSE,TRUE)</formula>
    </cfRule>
    <cfRule type="expression" dxfId="2748" priority="13368">
      <formula>IF(RIGHT(TEXT(AM88,"0.#"),1)=".",TRUE,FALSE)</formula>
    </cfRule>
  </conditionalFormatting>
  <conditionalFormatting sqref="AM89">
    <cfRule type="expression" dxfId="2747" priority="13365">
      <formula>IF(RIGHT(TEXT(AM89,"0.#"),1)=".",FALSE,TRUE)</formula>
    </cfRule>
    <cfRule type="expression" dxfId="2746" priority="13366">
      <formula>IF(RIGHT(TEXT(AM89,"0.#"),1)=".",TRUE,FALSE)</formula>
    </cfRule>
  </conditionalFormatting>
  <conditionalFormatting sqref="AE92">
    <cfRule type="expression" dxfId="2745" priority="13351">
      <formula>IF(RIGHT(TEXT(AE92,"0.#"),1)=".",FALSE,TRUE)</formula>
    </cfRule>
    <cfRule type="expression" dxfId="2744" priority="13352">
      <formula>IF(RIGHT(TEXT(AE92,"0.#"),1)=".",TRUE,FALSE)</formula>
    </cfRule>
  </conditionalFormatting>
  <conditionalFormatting sqref="AE93">
    <cfRule type="expression" dxfId="2743" priority="13349">
      <formula>IF(RIGHT(TEXT(AE93,"0.#"),1)=".",FALSE,TRUE)</formula>
    </cfRule>
    <cfRule type="expression" dxfId="2742" priority="13350">
      <formula>IF(RIGHT(TEXT(AE93,"0.#"),1)=".",TRUE,FALSE)</formula>
    </cfRule>
  </conditionalFormatting>
  <conditionalFormatting sqref="AE94">
    <cfRule type="expression" dxfId="2741" priority="13347">
      <formula>IF(RIGHT(TEXT(AE94,"0.#"),1)=".",FALSE,TRUE)</formula>
    </cfRule>
    <cfRule type="expression" dxfId="2740" priority="13348">
      <formula>IF(RIGHT(TEXT(AE94,"0.#"),1)=".",TRUE,FALSE)</formula>
    </cfRule>
  </conditionalFormatting>
  <conditionalFormatting sqref="AI94">
    <cfRule type="expression" dxfId="2739" priority="13345">
      <formula>IF(RIGHT(TEXT(AI94,"0.#"),1)=".",FALSE,TRUE)</formula>
    </cfRule>
    <cfRule type="expression" dxfId="2738" priority="13346">
      <formula>IF(RIGHT(TEXT(AI94,"0.#"),1)=".",TRUE,FALSE)</formula>
    </cfRule>
  </conditionalFormatting>
  <conditionalFormatting sqref="AI93">
    <cfRule type="expression" dxfId="2737" priority="13343">
      <formula>IF(RIGHT(TEXT(AI93,"0.#"),1)=".",FALSE,TRUE)</formula>
    </cfRule>
    <cfRule type="expression" dxfId="2736" priority="13344">
      <formula>IF(RIGHT(TEXT(AI93,"0.#"),1)=".",TRUE,FALSE)</formula>
    </cfRule>
  </conditionalFormatting>
  <conditionalFormatting sqref="AI92">
    <cfRule type="expression" dxfId="2735" priority="13341">
      <formula>IF(RIGHT(TEXT(AI92,"0.#"),1)=".",FALSE,TRUE)</formula>
    </cfRule>
    <cfRule type="expression" dxfId="2734" priority="13342">
      <formula>IF(RIGHT(TEXT(AI92,"0.#"),1)=".",TRUE,FALSE)</formula>
    </cfRule>
  </conditionalFormatting>
  <conditionalFormatting sqref="AM92">
    <cfRule type="expression" dxfId="2733" priority="13339">
      <formula>IF(RIGHT(TEXT(AM92,"0.#"),1)=".",FALSE,TRUE)</formula>
    </cfRule>
    <cfRule type="expression" dxfId="2732" priority="13340">
      <formula>IF(RIGHT(TEXT(AM92,"0.#"),1)=".",TRUE,FALSE)</formula>
    </cfRule>
  </conditionalFormatting>
  <conditionalFormatting sqref="AM93">
    <cfRule type="expression" dxfId="2731" priority="13337">
      <formula>IF(RIGHT(TEXT(AM93,"0.#"),1)=".",FALSE,TRUE)</formula>
    </cfRule>
    <cfRule type="expression" dxfId="2730" priority="13338">
      <formula>IF(RIGHT(TEXT(AM93,"0.#"),1)=".",TRUE,FALSE)</formula>
    </cfRule>
  </conditionalFormatting>
  <conditionalFormatting sqref="AM94">
    <cfRule type="expression" dxfId="2729" priority="13335">
      <formula>IF(RIGHT(TEXT(AM94,"0.#"),1)=".",FALSE,TRUE)</formula>
    </cfRule>
    <cfRule type="expression" dxfId="2728" priority="13336">
      <formula>IF(RIGHT(TEXT(AM94,"0.#"),1)=".",TRUE,FALSE)</formula>
    </cfRule>
  </conditionalFormatting>
  <conditionalFormatting sqref="AE97">
    <cfRule type="expression" dxfId="2727" priority="13321">
      <formula>IF(RIGHT(TEXT(AE97,"0.#"),1)=".",FALSE,TRUE)</formula>
    </cfRule>
    <cfRule type="expression" dxfId="2726" priority="13322">
      <formula>IF(RIGHT(TEXT(AE97,"0.#"),1)=".",TRUE,FALSE)</formula>
    </cfRule>
  </conditionalFormatting>
  <conditionalFormatting sqref="AE98">
    <cfRule type="expression" dxfId="2725" priority="13319">
      <formula>IF(RIGHT(TEXT(AE98,"0.#"),1)=".",FALSE,TRUE)</formula>
    </cfRule>
    <cfRule type="expression" dxfId="2724" priority="13320">
      <formula>IF(RIGHT(TEXT(AE98,"0.#"),1)=".",TRUE,FALSE)</formula>
    </cfRule>
  </conditionalFormatting>
  <conditionalFormatting sqref="AE99">
    <cfRule type="expression" dxfId="2723" priority="13317">
      <formula>IF(RIGHT(TEXT(AE99,"0.#"),1)=".",FALSE,TRUE)</formula>
    </cfRule>
    <cfRule type="expression" dxfId="2722" priority="13318">
      <formula>IF(RIGHT(TEXT(AE99,"0.#"),1)=".",TRUE,FALSE)</formula>
    </cfRule>
  </conditionalFormatting>
  <conditionalFormatting sqref="AI99">
    <cfRule type="expression" dxfId="2721" priority="13315">
      <formula>IF(RIGHT(TEXT(AI99,"0.#"),1)=".",FALSE,TRUE)</formula>
    </cfRule>
    <cfRule type="expression" dxfId="2720" priority="13316">
      <formula>IF(RIGHT(TEXT(AI99,"0.#"),1)=".",TRUE,FALSE)</formula>
    </cfRule>
  </conditionalFormatting>
  <conditionalFormatting sqref="AI98">
    <cfRule type="expression" dxfId="2719" priority="13313">
      <formula>IF(RIGHT(TEXT(AI98,"0.#"),1)=".",FALSE,TRUE)</formula>
    </cfRule>
    <cfRule type="expression" dxfId="2718" priority="13314">
      <formula>IF(RIGHT(TEXT(AI98,"0.#"),1)=".",TRUE,FALSE)</formula>
    </cfRule>
  </conditionalFormatting>
  <conditionalFormatting sqref="AI97">
    <cfRule type="expression" dxfId="2717" priority="13311">
      <formula>IF(RIGHT(TEXT(AI97,"0.#"),1)=".",FALSE,TRUE)</formula>
    </cfRule>
    <cfRule type="expression" dxfId="2716" priority="13312">
      <formula>IF(RIGHT(TEXT(AI97,"0.#"),1)=".",TRUE,FALSE)</formula>
    </cfRule>
  </conditionalFormatting>
  <conditionalFormatting sqref="AM97">
    <cfRule type="expression" dxfId="2715" priority="13309">
      <formula>IF(RIGHT(TEXT(AM97,"0.#"),1)=".",FALSE,TRUE)</formula>
    </cfRule>
    <cfRule type="expression" dxfId="2714" priority="13310">
      <formula>IF(RIGHT(TEXT(AM97,"0.#"),1)=".",TRUE,FALSE)</formula>
    </cfRule>
  </conditionalFormatting>
  <conditionalFormatting sqref="AM98">
    <cfRule type="expression" dxfId="2713" priority="13307">
      <formula>IF(RIGHT(TEXT(AM98,"0.#"),1)=".",FALSE,TRUE)</formula>
    </cfRule>
    <cfRule type="expression" dxfId="2712" priority="13308">
      <formula>IF(RIGHT(TEXT(AM98,"0.#"),1)=".",TRUE,FALSE)</formula>
    </cfRule>
  </conditionalFormatting>
  <conditionalFormatting sqref="AM99">
    <cfRule type="expression" dxfId="2711" priority="13305">
      <formula>IF(RIGHT(TEXT(AM99,"0.#"),1)=".",FALSE,TRUE)</formula>
    </cfRule>
    <cfRule type="expression" dxfId="2710" priority="13306">
      <formula>IF(RIGHT(TEXT(AM99,"0.#"),1)=".",TRUE,FALSE)</formula>
    </cfRule>
  </conditionalFormatting>
  <conditionalFormatting sqref="AM101">
    <cfRule type="expression" dxfId="2709" priority="13289">
      <formula>IF(RIGHT(TEXT(AM101,"0.#"),1)=".",FALSE,TRUE)</formula>
    </cfRule>
    <cfRule type="expression" dxfId="2708" priority="13290">
      <formula>IF(RIGHT(TEXT(AM101,"0.#"),1)=".",TRUE,FALSE)</formula>
    </cfRule>
  </conditionalFormatting>
  <conditionalFormatting sqref="AM102">
    <cfRule type="expression" dxfId="2707" priority="13283">
      <formula>IF(RIGHT(TEXT(AM102,"0.#"),1)=".",FALSE,TRUE)</formula>
    </cfRule>
    <cfRule type="expression" dxfId="2706" priority="13284">
      <formula>IF(RIGHT(TEXT(AM102,"0.#"),1)=".",TRUE,FALSE)</formula>
    </cfRule>
  </conditionalFormatting>
  <conditionalFormatting sqref="AQ102">
    <cfRule type="expression" dxfId="2705" priority="13281">
      <formula>IF(RIGHT(TEXT(AQ102,"0.#"),1)=".",FALSE,TRUE)</formula>
    </cfRule>
    <cfRule type="expression" dxfId="2704" priority="13282">
      <formula>IF(RIGHT(TEXT(AQ102,"0.#"),1)=".",TRUE,FALSE)</formula>
    </cfRule>
  </conditionalFormatting>
  <conditionalFormatting sqref="AE104">
    <cfRule type="expression" dxfId="2703" priority="13279">
      <formula>IF(RIGHT(TEXT(AE104,"0.#"),1)=".",FALSE,TRUE)</formula>
    </cfRule>
    <cfRule type="expression" dxfId="2702" priority="13280">
      <formula>IF(RIGHT(TEXT(AE104,"0.#"),1)=".",TRUE,FALSE)</formula>
    </cfRule>
  </conditionalFormatting>
  <conditionalFormatting sqref="AI104">
    <cfRule type="expression" dxfId="2701" priority="13277">
      <formula>IF(RIGHT(TEXT(AI104,"0.#"),1)=".",FALSE,TRUE)</formula>
    </cfRule>
    <cfRule type="expression" dxfId="2700" priority="13278">
      <formula>IF(RIGHT(TEXT(AI104,"0.#"),1)=".",TRUE,FALSE)</formula>
    </cfRule>
  </conditionalFormatting>
  <conditionalFormatting sqref="AM104">
    <cfRule type="expression" dxfId="2699" priority="13275">
      <formula>IF(RIGHT(TEXT(AM104,"0.#"),1)=".",FALSE,TRUE)</formula>
    </cfRule>
    <cfRule type="expression" dxfId="2698" priority="13276">
      <formula>IF(RIGHT(TEXT(AM104,"0.#"),1)=".",TRUE,FALSE)</formula>
    </cfRule>
  </conditionalFormatting>
  <conditionalFormatting sqref="AE105">
    <cfRule type="expression" dxfId="2697" priority="13273">
      <formula>IF(RIGHT(TEXT(AE105,"0.#"),1)=".",FALSE,TRUE)</formula>
    </cfRule>
    <cfRule type="expression" dxfId="2696" priority="13274">
      <formula>IF(RIGHT(TEXT(AE105,"0.#"),1)=".",TRUE,FALSE)</formula>
    </cfRule>
  </conditionalFormatting>
  <conditionalFormatting sqref="AI105">
    <cfRule type="expression" dxfId="2695" priority="13271">
      <formula>IF(RIGHT(TEXT(AI105,"0.#"),1)=".",FALSE,TRUE)</formula>
    </cfRule>
    <cfRule type="expression" dxfId="2694" priority="13272">
      <formula>IF(RIGHT(TEXT(AI105,"0.#"),1)=".",TRUE,FALSE)</formula>
    </cfRule>
  </conditionalFormatting>
  <conditionalFormatting sqref="AM105">
    <cfRule type="expression" dxfId="2693" priority="13269">
      <formula>IF(RIGHT(TEXT(AM105,"0.#"),1)=".",FALSE,TRUE)</formula>
    </cfRule>
    <cfRule type="expression" dxfId="2692" priority="13270">
      <formula>IF(RIGHT(TEXT(AM105,"0.#"),1)=".",TRUE,FALSE)</formula>
    </cfRule>
  </conditionalFormatting>
  <conditionalFormatting sqref="AE107">
    <cfRule type="expression" dxfId="2691" priority="13265">
      <formula>IF(RIGHT(TEXT(AE107,"0.#"),1)=".",FALSE,TRUE)</formula>
    </cfRule>
    <cfRule type="expression" dxfId="2690" priority="13266">
      <formula>IF(RIGHT(TEXT(AE107,"0.#"),1)=".",TRUE,FALSE)</formula>
    </cfRule>
  </conditionalFormatting>
  <conditionalFormatting sqref="AI107">
    <cfRule type="expression" dxfId="2689" priority="13263">
      <formula>IF(RIGHT(TEXT(AI107,"0.#"),1)=".",FALSE,TRUE)</formula>
    </cfRule>
    <cfRule type="expression" dxfId="2688" priority="13264">
      <formula>IF(RIGHT(TEXT(AI107,"0.#"),1)=".",TRUE,FALSE)</formula>
    </cfRule>
  </conditionalFormatting>
  <conditionalFormatting sqref="AM107">
    <cfRule type="expression" dxfId="2687" priority="13261">
      <formula>IF(RIGHT(TEXT(AM107,"0.#"),1)=".",FALSE,TRUE)</formula>
    </cfRule>
    <cfRule type="expression" dxfId="2686" priority="13262">
      <formula>IF(RIGHT(TEXT(AM107,"0.#"),1)=".",TRUE,FALSE)</formula>
    </cfRule>
  </conditionalFormatting>
  <conditionalFormatting sqref="AE108">
    <cfRule type="expression" dxfId="2685" priority="13259">
      <formula>IF(RIGHT(TEXT(AE108,"0.#"),1)=".",FALSE,TRUE)</formula>
    </cfRule>
    <cfRule type="expression" dxfId="2684" priority="13260">
      <formula>IF(RIGHT(TEXT(AE108,"0.#"),1)=".",TRUE,FALSE)</formula>
    </cfRule>
  </conditionalFormatting>
  <conditionalFormatting sqref="AI108">
    <cfRule type="expression" dxfId="2683" priority="13257">
      <formula>IF(RIGHT(TEXT(AI108,"0.#"),1)=".",FALSE,TRUE)</formula>
    </cfRule>
    <cfRule type="expression" dxfId="2682" priority="13258">
      <formula>IF(RIGHT(TEXT(AI108,"0.#"),1)=".",TRUE,FALSE)</formula>
    </cfRule>
  </conditionalFormatting>
  <conditionalFormatting sqref="AM108">
    <cfRule type="expression" dxfId="2681" priority="13255">
      <formula>IF(RIGHT(TEXT(AM108,"0.#"),1)=".",FALSE,TRUE)</formula>
    </cfRule>
    <cfRule type="expression" dxfId="2680" priority="13256">
      <formula>IF(RIGHT(TEXT(AM108,"0.#"),1)=".",TRUE,FALSE)</formula>
    </cfRule>
  </conditionalFormatting>
  <conditionalFormatting sqref="AE110">
    <cfRule type="expression" dxfId="2679" priority="13251">
      <formula>IF(RIGHT(TEXT(AE110,"0.#"),1)=".",FALSE,TRUE)</formula>
    </cfRule>
    <cfRule type="expression" dxfId="2678" priority="13252">
      <formula>IF(RIGHT(TEXT(AE110,"0.#"),1)=".",TRUE,FALSE)</formula>
    </cfRule>
  </conditionalFormatting>
  <conditionalFormatting sqref="AI110">
    <cfRule type="expression" dxfId="2677" priority="13249">
      <formula>IF(RIGHT(TEXT(AI110,"0.#"),1)=".",FALSE,TRUE)</formula>
    </cfRule>
    <cfRule type="expression" dxfId="2676" priority="13250">
      <formula>IF(RIGHT(TEXT(AI110,"0.#"),1)=".",TRUE,FALSE)</formula>
    </cfRule>
  </conditionalFormatting>
  <conditionalFormatting sqref="AM110">
    <cfRule type="expression" dxfId="2675" priority="13247">
      <formula>IF(RIGHT(TEXT(AM110,"0.#"),1)=".",FALSE,TRUE)</formula>
    </cfRule>
    <cfRule type="expression" dxfId="2674" priority="13248">
      <formula>IF(RIGHT(TEXT(AM110,"0.#"),1)=".",TRUE,FALSE)</formula>
    </cfRule>
  </conditionalFormatting>
  <conditionalFormatting sqref="AE111">
    <cfRule type="expression" dxfId="2673" priority="13245">
      <formula>IF(RIGHT(TEXT(AE111,"0.#"),1)=".",FALSE,TRUE)</formula>
    </cfRule>
    <cfRule type="expression" dxfId="2672" priority="13246">
      <formula>IF(RIGHT(TEXT(AE111,"0.#"),1)=".",TRUE,FALSE)</formula>
    </cfRule>
  </conditionalFormatting>
  <conditionalFormatting sqref="AI111">
    <cfRule type="expression" dxfId="2671" priority="13243">
      <formula>IF(RIGHT(TEXT(AI111,"0.#"),1)=".",FALSE,TRUE)</formula>
    </cfRule>
    <cfRule type="expression" dxfId="2670" priority="13244">
      <formula>IF(RIGHT(TEXT(AI111,"0.#"),1)=".",TRUE,FALSE)</formula>
    </cfRule>
  </conditionalFormatting>
  <conditionalFormatting sqref="AM111">
    <cfRule type="expression" dxfId="2669" priority="13241">
      <formula>IF(RIGHT(TEXT(AM111,"0.#"),1)=".",FALSE,TRUE)</formula>
    </cfRule>
    <cfRule type="expression" dxfId="2668" priority="13242">
      <formula>IF(RIGHT(TEXT(AM111,"0.#"),1)=".",TRUE,FALSE)</formula>
    </cfRule>
  </conditionalFormatting>
  <conditionalFormatting sqref="AE113">
    <cfRule type="expression" dxfId="2667" priority="13237">
      <formula>IF(RIGHT(TEXT(AE113,"0.#"),1)=".",FALSE,TRUE)</formula>
    </cfRule>
    <cfRule type="expression" dxfId="2666" priority="13238">
      <formula>IF(RIGHT(TEXT(AE113,"0.#"),1)=".",TRUE,FALSE)</formula>
    </cfRule>
  </conditionalFormatting>
  <conditionalFormatting sqref="AI113">
    <cfRule type="expression" dxfId="2665" priority="13235">
      <formula>IF(RIGHT(TEXT(AI113,"0.#"),1)=".",FALSE,TRUE)</formula>
    </cfRule>
    <cfRule type="expression" dxfId="2664" priority="13236">
      <formula>IF(RIGHT(TEXT(AI113,"0.#"),1)=".",TRUE,FALSE)</formula>
    </cfRule>
  </conditionalFormatting>
  <conditionalFormatting sqref="AM113">
    <cfRule type="expression" dxfId="2663" priority="13233">
      <formula>IF(RIGHT(TEXT(AM113,"0.#"),1)=".",FALSE,TRUE)</formula>
    </cfRule>
    <cfRule type="expression" dxfId="2662" priority="13234">
      <formula>IF(RIGHT(TEXT(AM113,"0.#"),1)=".",TRUE,FALSE)</formula>
    </cfRule>
  </conditionalFormatting>
  <conditionalFormatting sqref="AE114">
    <cfRule type="expression" dxfId="2661" priority="13231">
      <formula>IF(RIGHT(TEXT(AE114,"0.#"),1)=".",FALSE,TRUE)</formula>
    </cfRule>
    <cfRule type="expression" dxfId="2660" priority="13232">
      <formula>IF(RIGHT(TEXT(AE114,"0.#"),1)=".",TRUE,FALSE)</formula>
    </cfRule>
  </conditionalFormatting>
  <conditionalFormatting sqref="AI114">
    <cfRule type="expression" dxfId="2659" priority="13229">
      <formula>IF(RIGHT(TEXT(AI114,"0.#"),1)=".",FALSE,TRUE)</formula>
    </cfRule>
    <cfRule type="expression" dxfId="2658" priority="13230">
      <formula>IF(RIGHT(TEXT(AI114,"0.#"),1)=".",TRUE,FALSE)</formula>
    </cfRule>
  </conditionalFormatting>
  <conditionalFormatting sqref="AM114">
    <cfRule type="expression" dxfId="2657" priority="13227">
      <formula>IF(RIGHT(TEXT(AM114,"0.#"),1)=".",FALSE,TRUE)</formula>
    </cfRule>
    <cfRule type="expression" dxfId="2656" priority="13228">
      <formula>IF(RIGHT(TEXT(AM114,"0.#"),1)=".",TRUE,FALSE)</formula>
    </cfRule>
  </conditionalFormatting>
  <conditionalFormatting sqref="AQ116">
    <cfRule type="expression" dxfId="2655" priority="13223">
      <formula>IF(RIGHT(TEXT(AQ116,"0.#"),1)=".",FALSE,TRUE)</formula>
    </cfRule>
    <cfRule type="expression" dxfId="2654" priority="13224">
      <formula>IF(RIGHT(TEXT(AQ116,"0.#"),1)=".",TRUE,FALSE)</formula>
    </cfRule>
  </conditionalFormatting>
  <conditionalFormatting sqref="AM116">
    <cfRule type="expression" dxfId="2653" priority="13219">
      <formula>IF(RIGHT(TEXT(AM116,"0.#"),1)=".",FALSE,TRUE)</formula>
    </cfRule>
    <cfRule type="expression" dxfId="2652" priority="13220">
      <formula>IF(RIGHT(TEXT(AM116,"0.#"),1)=".",TRUE,FALSE)</formula>
    </cfRule>
  </conditionalFormatting>
  <conditionalFormatting sqref="AM117">
    <cfRule type="expression" dxfId="2651" priority="13217">
      <formula>IF(RIGHT(TEXT(AM117,"0.#"),1)=".",FALSE,TRUE)</formula>
    </cfRule>
    <cfRule type="expression" dxfId="2650" priority="13218">
      <formula>IF(RIGHT(TEXT(AM117,"0.#"),1)=".",TRUE,FALSE)</formula>
    </cfRule>
  </conditionalFormatting>
  <conditionalFormatting sqref="AQ117">
    <cfRule type="expression" dxfId="2649" priority="13211">
      <formula>IF(RIGHT(TEXT(AQ117,"0.#"),1)=".",FALSE,TRUE)</formula>
    </cfRule>
    <cfRule type="expression" dxfId="2648" priority="13212">
      <formula>IF(RIGHT(TEXT(AQ117,"0.#"),1)=".",TRUE,FALSE)</formula>
    </cfRule>
  </conditionalFormatting>
  <conditionalFormatting sqref="AE119 AQ119">
    <cfRule type="expression" dxfId="2647" priority="13209">
      <formula>IF(RIGHT(TEXT(AE119,"0.#"),1)=".",FALSE,TRUE)</formula>
    </cfRule>
    <cfRule type="expression" dxfId="2646" priority="13210">
      <formula>IF(RIGHT(TEXT(AE119,"0.#"),1)=".",TRUE,FALSE)</formula>
    </cfRule>
  </conditionalFormatting>
  <conditionalFormatting sqref="AI119">
    <cfRule type="expression" dxfId="2645" priority="13207">
      <formula>IF(RIGHT(TEXT(AI119,"0.#"),1)=".",FALSE,TRUE)</formula>
    </cfRule>
    <cfRule type="expression" dxfId="2644" priority="13208">
      <formula>IF(RIGHT(TEXT(AI119,"0.#"),1)=".",TRUE,FALSE)</formula>
    </cfRule>
  </conditionalFormatting>
  <conditionalFormatting sqref="AM119">
    <cfRule type="expression" dxfId="2643" priority="13205">
      <formula>IF(RIGHT(TEXT(AM119,"0.#"),1)=".",FALSE,TRUE)</formula>
    </cfRule>
    <cfRule type="expression" dxfId="2642" priority="13206">
      <formula>IF(RIGHT(TEXT(AM119,"0.#"),1)=".",TRUE,FALSE)</formula>
    </cfRule>
  </conditionalFormatting>
  <conditionalFormatting sqref="AQ120">
    <cfRule type="expression" dxfId="2641" priority="13197">
      <formula>IF(RIGHT(TEXT(AQ120,"0.#"),1)=".",FALSE,TRUE)</formula>
    </cfRule>
    <cfRule type="expression" dxfId="2640" priority="13198">
      <formula>IF(RIGHT(TEXT(AQ120,"0.#"),1)=".",TRUE,FALSE)</formula>
    </cfRule>
  </conditionalFormatting>
  <conditionalFormatting sqref="AE122 AQ122">
    <cfRule type="expression" dxfId="2639" priority="13195">
      <formula>IF(RIGHT(TEXT(AE122,"0.#"),1)=".",FALSE,TRUE)</formula>
    </cfRule>
    <cfRule type="expression" dxfId="2638" priority="13196">
      <formula>IF(RIGHT(TEXT(AE122,"0.#"),1)=".",TRUE,FALSE)</formula>
    </cfRule>
  </conditionalFormatting>
  <conditionalFormatting sqref="AI122">
    <cfRule type="expression" dxfId="2637" priority="13193">
      <formula>IF(RIGHT(TEXT(AI122,"0.#"),1)=".",FALSE,TRUE)</formula>
    </cfRule>
    <cfRule type="expression" dxfId="2636" priority="13194">
      <formula>IF(RIGHT(TEXT(AI122,"0.#"),1)=".",TRUE,FALSE)</formula>
    </cfRule>
  </conditionalFormatting>
  <conditionalFormatting sqref="AM122">
    <cfRule type="expression" dxfId="2635" priority="13191">
      <formula>IF(RIGHT(TEXT(AM122,"0.#"),1)=".",FALSE,TRUE)</formula>
    </cfRule>
    <cfRule type="expression" dxfId="2634" priority="13192">
      <formula>IF(RIGHT(TEXT(AM122,"0.#"),1)=".",TRUE,FALSE)</formula>
    </cfRule>
  </conditionalFormatting>
  <conditionalFormatting sqref="AQ123">
    <cfRule type="expression" dxfId="2633" priority="13183">
      <formula>IF(RIGHT(TEXT(AQ123,"0.#"),1)=".",FALSE,TRUE)</formula>
    </cfRule>
    <cfRule type="expression" dxfId="2632" priority="13184">
      <formula>IF(RIGHT(TEXT(AQ123,"0.#"),1)=".",TRUE,FALSE)</formula>
    </cfRule>
  </conditionalFormatting>
  <conditionalFormatting sqref="AE125 AQ125">
    <cfRule type="expression" dxfId="2631" priority="13181">
      <formula>IF(RIGHT(TEXT(AE125,"0.#"),1)=".",FALSE,TRUE)</formula>
    </cfRule>
    <cfRule type="expression" dxfId="2630" priority="13182">
      <formula>IF(RIGHT(TEXT(AE125,"0.#"),1)=".",TRUE,FALSE)</formula>
    </cfRule>
  </conditionalFormatting>
  <conditionalFormatting sqref="AI125">
    <cfRule type="expression" dxfId="2629" priority="13179">
      <formula>IF(RIGHT(TEXT(AI125,"0.#"),1)=".",FALSE,TRUE)</formula>
    </cfRule>
    <cfRule type="expression" dxfId="2628" priority="13180">
      <formula>IF(RIGHT(TEXT(AI125,"0.#"),1)=".",TRUE,FALSE)</formula>
    </cfRule>
  </conditionalFormatting>
  <conditionalFormatting sqref="AM125">
    <cfRule type="expression" dxfId="2627" priority="13177">
      <formula>IF(RIGHT(TEXT(AM125,"0.#"),1)=".",FALSE,TRUE)</formula>
    </cfRule>
    <cfRule type="expression" dxfId="2626" priority="13178">
      <formula>IF(RIGHT(TEXT(AM125,"0.#"),1)=".",TRUE,FALSE)</formula>
    </cfRule>
  </conditionalFormatting>
  <conditionalFormatting sqref="AQ126">
    <cfRule type="expression" dxfId="2625" priority="13169">
      <formula>IF(RIGHT(TEXT(AQ126,"0.#"),1)=".",FALSE,TRUE)</formula>
    </cfRule>
    <cfRule type="expression" dxfId="2624" priority="13170">
      <formula>IF(RIGHT(TEXT(AQ126,"0.#"),1)=".",TRUE,FALSE)</formula>
    </cfRule>
  </conditionalFormatting>
  <conditionalFormatting sqref="AE128 AQ128">
    <cfRule type="expression" dxfId="2623" priority="13167">
      <formula>IF(RIGHT(TEXT(AE128,"0.#"),1)=".",FALSE,TRUE)</formula>
    </cfRule>
    <cfRule type="expression" dxfId="2622" priority="13168">
      <formula>IF(RIGHT(TEXT(AE128,"0.#"),1)=".",TRUE,FALSE)</formula>
    </cfRule>
  </conditionalFormatting>
  <conditionalFormatting sqref="AI128">
    <cfRule type="expression" dxfId="2621" priority="13165">
      <formula>IF(RIGHT(TEXT(AI128,"0.#"),1)=".",FALSE,TRUE)</formula>
    </cfRule>
    <cfRule type="expression" dxfId="2620" priority="13166">
      <formula>IF(RIGHT(TEXT(AI128,"0.#"),1)=".",TRUE,FALSE)</formula>
    </cfRule>
  </conditionalFormatting>
  <conditionalFormatting sqref="AM128">
    <cfRule type="expression" dxfId="2619" priority="13163">
      <formula>IF(RIGHT(TEXT(AM128,"0.#"),1)=".",FALSE,TRUE)</formula>
    </cfRule>
    <cfRule type="expression" dxfId="2618" priority="13164">
      <formula>IF(RIGHT(TEXT(AM128,"0.#"),1)=".",TRUE,FALSE)</formula>
    </cfRule>
  </conditionalFormatting>
  <conditionalFormatting sqref="AQ129">
    <cfRule type="expression" dxfId="2617" priority="13155">
      <formula>IF(RIGHT(TEXT(AQ129,"0.#"),1)=".",FALSE,TRUE)</formula>
    </cfRule>
    <cfRule type="expression" dxfId="2616" priority="13156">
      <formula>IF(RIGHT(TEXT(AQ129,"0.#"),1)=".",TRUE,FALSE)</formula>
    </cfRule>
  </conditionalFormatting>
  <conditionalFormatting sqref="AE75">
    <cfRule type="expression" dxfId="2615" priority="13153">
      <formula>IF(RIGHT(TEXT(AE75,"0.#"),1)=".",FALSE,TRUE)</formula>
    </cfRule>
    <cfRule type="expression" dxfId="2614" priority="13154">
      <formula>IF(RIGHT(TEXT(AE75,"0.#"),1)=".",TRUE,FALSE)</formula>
    </cfRule>
  </conditionalFormatting>
  <conditionalFormatting sqref="AE76">
    <cfRule type="expression" dxfId="2613" priority="13151">
      <formula>IF(RIGHT(TEXT(AE76,"0.#"),1)=".",FALSE,TRUE)</formula>
    </cfRule>
    <cfRule type="expression" dxfId="2612" priority="13152">
      <formula>IF(RIGHT(TEXT(AE76,"0.#"),1)=".",TRUE,FALSE)</formula>
    </cfRule>
  </conditionalFormatting>
  <conditionalFormatting sqref="AE77">
    <cfRule type="expression" dxfId="2611" priority="13149">
      <formula>IF(RIGHT(TEXT(AE77,"0.#"),1)=".",FALSE,TRUE)</formula>
    </cfRule>
    <cfRule type="expression" dxfId="2610" priority="13150">
      <formula>IF(RIGHT(TEXT(AE77,"0.#"),1)=".",TRUE,FALSE)</formula>
    </cfRule>
  </conditionalFormatting>
  <conditionalFormatting sqref="AI77">
    <cfRule type="expression" dxfId="2609" priority="13147">
      <formula>IF(RIGHT(TEXT(AI77,"0.#"),1)=".",FALSE,TRUE)</formula>
    </cfRule>
    <cfRule type="expression" dxfId="2608" priority="13148">
      <formula>IF(RIGHT(TEXT(AI77,"0.#"),1)=".",TRUE,FALSE)</formula>
    </cfRule>
  </conditionalFormatting>
  <conditionalFormatting sqref="AI76">
    <cfRule type="expression" dxfId="2607" priority="13145">
      <formula>IF(RIGHT(TEXT(AI76,"0.#"),1)=".",FALSE,TRUE)</formula>
    </cfRule>
    <cfRule type="expression" dxfId="2606" priority="13146">
      <formula>IF(RIGHT(TEXT(AI76,"0.#"),1)=".",TRUE,FALSE)</formula>
    </cfRule>
  </conditionalFormatting>
  <conditionalFormatting sqref="AI75">
    <cfRule type="expression" dxfId="2605" priority="13143">
      <formula>IF(RIGHT(TEXT(AI75,"0.#"),1)=".",FALSE,TRUE)</formula>
    </cfRule>
    <cfRule type="expression" dxfId="2604" priority="13144">
      <formula>IF(RIGHT(TEXT(AI75,"0.#"),1)=".",TRUE,FALSE)</formula>
    </cfRule>
  </conditionalFormatting>
  <conditionalFormatting sqref="AM75">
    <cfRule type="expression" dxfId="2603" priority="13141">
      <formula>IF(RIGHT(TEXT(AM75,"0.#"),1)=".",FALSE,TRUE)</formula>
    </cfRule>
    <cfRule type="expression" dxfId="2602" priority="13142">
      <formula>IF(RIGHT(TEXT(AM75,"0.#"),1)=".",TRUE,FALSE)</formula>
    </cfRule>
  </conditionalFormatting>
  <conditionalFormatting sqref="AM76">
    <cfRule type="expression" dxfId="2601" priority="13139">
      <formula>IF(RIGHT(TEXT(AM76,"0.#"),1)=".",FALSE,TRUE)</formula>
    </cfRule>
    <cfRule type="expression" dxfId="2600" priority="13140">
      <formula>IF(RIGHT(TEXT(AM76,"0.#"),1)=".",TRUE,FALSE)</formula>
    </cfRule>
  </conditionalFormatting>
  <conditionalFormatting sqref="AM77">
    <cfRule type="expression" dxfId="2599" priority="13137">
      <formula>IF(RIGHT(TEXT(AM77,"0.#"),1)=".",FALSE,TRUE)</formula>
    </cfRule>
    <cfRule type="expression" dxfId="2598" priority="13138">
      <formula>IF(RIGHT(TEXT(AM77,"0.#"),1)=".",TRUE,FALSE)</formula>
    </cfRule>
  </conditionalFormatting>
  <conditionalFormatting sqref="AE134:AE135 AI134:AI135 AM134:AM135 AQ134:AQ135 AU134:AU135">
    <cfRule type="expression" dxfId="2597" priority="13123">
      <formula>IF(RIGHT(TEXT(AE134,"0.#"),1)=".",FALSE,TRUE)</formula>
    </cfRule>
    <cfRule type="expression" dxfId="2596" priority="13124">
      <formula>IF(RIGHT(TEXT(AE134,"0.#"),1)=".",TRUE,FALSE)</formula>
    </cfRule>
  </conditionalFormatting>
  <conditionalFormatting sqref="AE433">
    <cfRule type="expression" dxfId="2595" priority="13093">
      <formula>IF(RIGHT(TEXT(AE433,"0.#"),1)=".",FALSE,TRUE)</formula>
    </cfRule>
    <cfRule type="expression" dxfId="2594" priority="13094">
      <formula>IF(RIGHT(TEXT(AE433,"0.#"),1)=".",TRUE,FALSE)</formula>
    </cfRule>
  </conditionalFormatting>
  <conditionalFormatting sqref="AM435">
    <cfRule type="expression" dxfId="2593" priority="13077">
      <formula>IF(RIGHT(TEXT(AM435,"0.#"),1)=".",FALSE,TRUE)</formula>
    </cfRule>
    <cfRule type="expression" dxfId="2592" priority="13078">
      <formula>IF(RIGHT(TEXT(AM435,"0.#"),1)=".",TRUE,FALSE)</formula>
    </cfRule>
  </conditionalFormatting>
  <conditionalFormatting sqref="AE434">
    <cfRule type="expression" dxfId="2591" priority="13091">
      <formula>IF(RIGHT(TEXT(AE434,"0.#"),1)=".",FALSE,TRUE)</formula>
    </cfRule>
    <cfRule type="expression" dxfId="2590" priority="13092">
      <formula>IF(RIGHT(TEXT(AE434,"0.#"),1)=".",TRUE,FALSE)</formula>
    </cfRule>
  </conditionalFormatting>
  <conditionalFormatting sqref="AE435">
    <cfRule type="expression" dxfId="2589" priority="13089">
      <formula>IF(RIGHT(TEXT(AE435,"0.#"),1)=".",FALSE,TRUE)</formula>
    </cfRule>
    <cfRule type="expression" dxfId="2588" priority="13090">
      <formula>IF(RIGHT(TEXT(AE435,"0.#"),1)=".",TRUE,FALSE)</formula>
    </cfRule>
  </conditionalFormatting>
  <conditionalFormatting sqref="AM433">
    <cfRule type="expression" dxfId="2587" priority="13081">
      <formula>IF(RIGHT(TEXT(AM433,"0.#"),1)=".",FALSE,TRUE)</formula>
    </cfRule>
    <cfRule type="expression" dxfId="2586" priority="13082">
      <formula>IF(RIGHT(TEXT(AM433,"0.#"),1)=".",TRUE,FALSE)</formula>
    </cfRule>
  </conditionalFormatting>
  <conditionalFormatting sqref="AM434">
    <cfRule type="expression" dxfId="2585" priority="13079">
      <formula>IF(RIGHT(TEXT(AM434,"0.#"),1)=".",FALSE,TRUE)</formula>
    </cfRule>
    <cfRule type="expression" dxfId="2584" priority="13080">
      <formula>IF(RIGHT(TEXT(AM434,"0.#"),1)=".",TRUE,FALSE)</formula>
    </cfRule>
  </conditionalFormatting>
  <conditionalFormatting sqref="AU433">
    <cfRule type="expression" dxfId="2583" priority="13069">
      <formula>IF(RIGHT(TEXT(AU433,"0.#"),1)=".",FALSE,TRUE)</formula>
    </cfRule>
    <cfRule type="expression" dxfId="2582" priority="13070">
      <formula>IF(RIGHT(TEXT(AU433,"0.#"),1)=".",TRUE,FALSE)</formula>
    </cfRule>
  </conditionalFormatting>
  <conditionalFormatting sqref="AU434">
    <cfRule type="expression" dxfId="2581" priority="13067">
      <formula>IF(RIGHT(TEXT(AU434,"0.#"),1)=".",FALSE,TRUE)</formula>
    </cfRule>
    <cfRule type="expression" dxfId="2580" priority="13068">
      <formula>IF(RIGHT(TEXT(AU434,"0.#"),1)=".",TRUE,FALSE)</formula>
    </cfRule>
  </conditionalFormatting>
  <conditionalFormatting sqref="AU435">
    <cfRule type="expression" dxfId="2579" priority="13065">
      <formula>IF(RIGHT(TEXT(AU435,"0.#"),1)=".",FALSE,TRUE)</formula>
    </cfRule>
    <cfRule type="expression" dxfId="2578" priority="13066">
      <formula>IF(RIGHT(TEXT(AU435,"0.#"),1)=".",TRUE,FALSE)</formula>
    </cfRule>
  </conditionalFormatting>
  <conditionalFormatting sqref="AI435">
    <cfRule type="expression" dxfId="2577" priority="12999">
      <formula>IF(RIGHT(TEXT(AI435,"0.#"),1)=".",FALSE,TRUE)</formula>
    </cfRule>
    <cfRule type="expression" dxfId="2576" priority="13000">
      <formula>IF(RIGHT(TEXT(AI435,"0.#"),1)=".",TRUE,FALSE)</formula>
    </cfRule>
  </conditionalFormatting>
  <conditionalFormatting sqref="AI433">
    <cfRule type="expression" dxfId="2575" priority="13003">
      <formula>IF(RIGHT(TEXT(AI433,"0.#"),1)=".",FALSE,TRUE)</formula>
    </cfRule>
    <cfRule type="expression" dxfId="2574" priority="13004">
      <formula>IF(RIGHT(TEXT(AI433,"0.#"),1)=".",TRUE,FALSE)</formula>
    </cfRule>
  </conditionalFormatting>
  <conditionalFormatting sqref="AI434">
    <cfRule type="expression" dxfId="2573" priority="13001">
      <formula>IF(RIGHT(TEXT(AI434,"0.#"),1)=".",FALSE,TRUE)</formula>
    </cfRule>
    <cfRule type="expression" dxfId="2572" priority="13002">
      <formula>IF(RIGHT(TEXT(AI434,"0.#"),1)=".",TRUE,FALSE)</formula>
    </cfRule>
  </conditionalFormatting>
  <conditionalFormatting sqref="AQ434">
    <cfRule type="expression" dxfId="2571" priority="12985">
      <formula>IF(RIGHT(TEXT(AQ434,"0.#"),1)=".",FALSE,TRUE)</formula>
    </cfRule>
    <cfRule type="expression" dxfId="2570" priority="12986">
      <formula>IF(RIGHT(TEXT(AQ434,"0.#"),1)=".",TRUE,FALSE)</formula>
    </cfRule>
  </conditionalFormatting>
  <conditionalFormatting sqref="AQ435">
    <cfRule type="expression" dxfId="2569" priority="12971">
      <formula>IF(RIGHT(TEXT(AQ435,"0.#"),1)=".",FALSE,TRUE)</formula>
    </cfRule>
    <cfRule type="expression" dxfId="2568" priority="12972">
      <formula>IF(RIGHT(TEXT(AQ435,"0.#"),1)=".",TRUE,FALSE)</formula>
    </cfRule>
  </conditionalFormatting>
  <conditionalFormatting sqref="AQ433">
    <cfRule type="expression" dxfId="2567" priority="12969">
      <formula>IF(RIGHT(TEXT(AQ433,"0.#"),1)=".",FALSE,TRUE)</formula>
    </cfRule>
    <cfRule type="expression" dxfId="2566" priority="12970">
      <formula>IF(RIGHT(TEXT(AQ433,"0.#"),1)=".",TRUE,FALSE)</formula>
    </cfRule>
  </conditionalFormatting>
  <conditionalFormatting sqref="AL846:AO867">
    <cfRule type="expression" dxfId="2565" priority="6693">
      <formula>IF(AND(AL846&gt;=0, RIGHT(TEXT(AL846,"0.#"),1)&lt;&gt;"."),TRUE,FALSE)</formula>
    </cfRule>
    <cfRule type="expression" dxfId="2564" priority="6694">
      <formula>IF(AND(AL846&gt;=0, RIGHT(TEXT(AL846,"0.#"),1)="."),TRUE,FALSE)</formula>
    </cfRule>
    <cfRule type="expression" dxfId="2563" priority="6695">
      <formula>IF(AND(AL846&lt;0, RIGHT(TEXT(AL846,"0.#"),1)&lt;&gt;"."),TRUE,FALSE)</formula>
    </cfRule>
    <cfRule type="expression" dxfId="2562" priority="6696">
      <formula>IF(AND(AL846&lt;0, RIGHT(TEXT(AL846,"0.#"),1)="."),TRUE,FALSE)</formula>
    </cfRule>
  </conditionalFormatting>
  <conditionalFormatting sqref="AQ53:AQ55">
    <cfRule type="expression" dxfId="2561" priority="4715">
      <formula>IF(RIGHT(TEXT(AQ53,"0.#"),1)=".",FALSE,TRUE)</formula>
    </cfRule>
    <cfRule type="expression" dxfId="2560" priority="4716">
      <formula>IF(RIGHT(TEXT(AQ53,"0.#"),1)=".",TRUE,FALSE)</formula>
    </cfRule>
  </conditionalFormatting>
  <conditionalFormatting sqref="AU53:AU55">
    <cfRule type="expression" dxfId="2559" priority="4713">
      <formula>IF(RIGHT(TEXT(AU53,"0.#"),1)=".",FALSE,TRUE)</formula>
    </cfRule>
    <cfRule type="expression" dxfId="2558" priority="4714">
      <formula>IF(RIGHT(TEXT(AU53,"0.#"),1)=".",TRUE,FALSE)</formula>
    </cfRule>
  </conditionalFormatting>
  <conditionalFormatting sqref="AQ60:AQ62">
    <cfRule type="expression" dxfId="2557" priority="4711">
      <formula>IF(RIGHT(TEXT(AQ60,"0.#"),1)=".",FALSE,TRUE)</formula>
    </cfRule>
    <cfRule type="expression" dxfId="2556" priority="4712">
      <formula>IF(RIGHT(TEXT(AQ60,"0.#"),1)=".",TRUE,FALSE)</formula>
    </cfRule>
  </conditionalFormatting>
  <conditionalFormatting sqref="AU60:AU62">
    <cfRule type="expression" dxfId="2555" priority="4709">
      <formula>IF(RIGHT(TEXT(AU60,"0.#"),1)=".",FALSE,TRUE)</formula>
    </cfRule>
    <cfRule type="expression" dxfId="2554" priority="4710">
      <formula>IF(RIGHT(TEXT(AU60,"0.#"),1)=".",TRUE,FALSE)</formula>
    </cfRule>
  </conditionalFormatting>
  <conditionalFormatting sqref="AQ75:AQ77">
    <cfRule type="expression" dxfId="2553" priority="4707">
      <formula>IF(RIGHT(TEXT(AQ75,"0.#"),1)=".",FALSE,TRUE)</formula>
    </cfRule>
    <cfRule type="expression" dxfId="2552" priority="4708">
      <formula>IF(RIGHT(TEXT(AQ75,"0.#"),1)=".",TRUE,FALSE)</formula>
    </cfRule>
  </conditionalFormatting>
  <conditionalFormatting sqref="AU75:AU77">
    <cfRule type="expression" dxfId="2551" priority="4705">
      <formula>IF(RIGHT(TEXT(AU75,"0.#"),1)=".",FALSE,TRUE)</formula>
    </cfRule>
    <cfRule type="expression" dxfId="2550" priority="4706">
      <formula>IF(RIGHT(TEXT(AU75,"0.#"),1)=".",TRUE,FALSE)</formula>
    </cfRule>
  </conditionalFormatting>
  <conditionalFormatting sqref="AQ87:AQ89">
    <cfRule type="expression" dxfId="2549" priority="4703">
      <formula>IF(RIGHT(TEXT(AQ87,"0.#"),1)=".",FALSE,TRUE)</formula>
    </cfRule>
    <cfRule type="expression" dxfId="2548" priority="4704">
      <formula>IF(RIGHT(TEXT(AQ87,"0.#"),1)=".",TRUE,FALSE)</formula>
    </cfRule>
  </conditionalFormatting>
  <conditionalFormatting sqref="AU87:AU89">
    <cfRule type="expression" dxfId="2547" priority="4701">
      <formula>IF(RIGHT(TEXT(AU87,"0.#"),1)=".",FALSE,TRUE)</formula>
    </cfRule>
    <cfRule type="expression" dxfId="2546" priority="4702">
      <formula>IF(RIGHT(TEXT(AU87,"0.#"),1)=".",TRUE,FALSE)</formula>
    </cfRule>
  </conditionalFormatting>
  <conditionalFormatting sqref="AQ92:AQ94">
    <cfRule type="expression" dxfId="2545" priority="4699">
      <formula>IF(RIGHT(TEXT(AQ92,"0.#"),1)=".",FALSE,TRUE)</formula>
    </cfRule>
    <cfRule type="expression" dxfId="2544" priority="4700">
      <formula>IF(RIGHT(TEXT(AQ92,"0.#"),1)=".",TRUE,FALSE)</formula>
    </cfRule>
  </conditionalFormatting>
  <conditionalFormatting sqref="AU92:AU94">
    <cfRule type="expression" dxfId="2543" priority="4697">
      <formula>IF(RIGHT(TEXT(AU92,"0.#"),1)=".",FALSE,TRUE)</formula>
    </cfRule>
    <cfRule type="expression" dxfId="2542" priority="4698">
      <formula>IF(RIGHT(TEXT(AU92,"0.#"),1)=".",TRUE,FALSE)</formula>
    </cfRule>
  </conditionalFormatting>
  <conditionalFormatting sqref="AQ97:AQ99">
    <cfRule type="expression" dxfId="2541" priority="4695">
      <formula>IF(RIGHT(TEXT(AQ97,"0.#"),1)=".",FALSE,TRUE)</formula>
    </cfRule>
    <cfRule type="expression" dxfId="2540" priority="4696">
      <formula>IF(RIGHT(TEXT(AQ97,"0.#"),1)=".",TRUE,FALSE)</formula>
    </cfRule>
  </conditionalFormatting>
  <conditionalFormatting sqref="AU97:AU99">
    <cfRule type="expression" dxfId="2539" priority="4693">
      <formula>IF(RIGHT(TEXT(AU97,"0.#"),1)=".",FALSE,TRUE)</formula>
    </cfRule>
    <cfRule type="expression" dxfId="2538" priority="4694">
      <formula>IF(RIGHT(TEXT(AU97,"0.#"),1)=".",TRUE,FALSE)</formula>
    </cfRule>
  </conditionalFormatting>
  <conditionalFormatting sqref="AE458">
    <cfRule type="expression" dxfId="2537" priority="4387">
      <formula>IF(RIGHT(TEXT(AE458,"0.#"),1)=".",FALSE,TRUE)</formula>
    </cfRule>
    <cfRule type="expression" dxfId="2536" priority="4388">
      <formula>IF(RIGHT(TEXT(AE458,"0.#"),1)=".",TRUE,FALSE)</formula>
    </cfRule>
  </conditionalFormatting>
  <conditionalFormatting sqref="AM460">
    <cfRule type="expression" dxfId="2535" priority="4377">
      <formula>IF(RIGHT(TEXT(AM460,"0.#"),1)=".",FALSE,TRUE)</formula>
    </cfRule>
    <cfRule type="expression" dxfId="2534" priority="4378">
      <formula>IF(RIGHT(TEXT(AM460,"0.#"),1)=".",TRUE,FALSE)</formula>
    </cfRule>
  </conditionalFormatting>
  <conditionalFormatting sqref="AE459">
    <cfRule type="expression" dxfId="2533" priority="4385">
      <formula>IF(RIGHT(TEXT(AE459,"0.#"),1)=".",FALSE,TRUE)</formula>
    </cfRule>
    <cfRule type="expression" dxfId="2532" priority="4386">
      <formula>IF(RIGHT(TEXT(AE459,"0.#"),1)=".",TRUE,FALSE)</formula>
    </cfRule>
  </conditionalFormatting>
  <conditionalFormatting sqref="AE460">
    <cfRule type="expression" dxfId="2531" priority="4383">
      <formula>IF(RIGHT(TEXT(AE460,"0.#"),1)=".",FALSE,TRUE)</formula>
    </cfRule>
    <cfRule type="expression" dxfId="2530" priority="4384">
      <formula>IF(RIGHT(TEXT(AE460,"0.#"),1)=".",TRUE,FALSE)</formula>
    </cfRule>
  </conditionalFormatting>
  <conditionalFormatting sqref="AM458">
    <cfRule type="expression" dxfId="2529" priority="4381">
      <formula>IF(RIGHT(TEXT(AM458,"0.#"),1)=".",FALSE,TRUE)</formula>
    </cfRule>
    <cfRule type="expression" dxfId="2528" priority="4382">
      <formula>IF(RIGHT(TEXT(AM458,"0.#"),1)=".",TRUE,FALSE)</formula>
    </cfRule>
  </conditionalFormatting>
  <conditionalFormatting sqref="AM459">
    <cfRule type="expression" dxfId="2527" priority="4379">
      <formula>IF(RIGHT(TEXT(AM459,"0.#"),1)=".",FALSE,TRUE)</formula>
    </cfRule>
    <cfRule type="expression" dxfId="2526" priority="4380">
      <formula>IF(RIGHT(TEXT(AM459,"0.#"),1)=".",TRUE,FALSE)</formula>
    </cfRule>
  </conditionalFormatting>
  <conditionalFormatting sqref="AU458">
    <cfRule type="expression" dxfId="2525" priority="4375">
      <formula>IF(RIGHT(TEXT(AU458,"0.#"),1)=".",FALSE,TRUE)</formula>
    </cfRule>
    <cfRule type="expression" dxfId="2524" priority="4376">
      <formula>IF(RIGHT(TEXT(AU458,"0.#"),1)=".",TRUE,FALSE)</formula>
    </cfRule>
  </conditionalFormatting>
  <conditionalFormatting sqref="AU459">
    <cfRule type="expression" dxfId="2523" priority="4373">
      <formula>IF(RIGHT(TEXT(AU459,"0.#"),1)=".",FALSE,TRUE)</formula>
    </cfRule>
    <cfRule type="expression" dxfId="2522" priority="4374">
      <formula>IF(RIGHT(TEXT(AU459,"0.#"),1)=".",TRUE,FALSE)</formula>
    </cfRule>
  </conditionalFormatting>
  <conditionalFormatting sqref="AU460">
    <cfRule type="expression" dxfId="2521" priority="4371">
      <formula>IF(RIGHT(TEXT(AU460,"0.#"),1)=".",FALSE,TRUE)</formula>
    </cfRule>
    <cfRule type="expression" dxfId="2520" priority="4372">
      <formula>IF(RIGHT(TEXT(AU460,"0.#"),1)=".",TRUE,FALSE)</formula>
    </cfRule>
  </conditionalFormatting>
  <conditionalFormatting sqref="AI460">
    <cfRule type="expression" dxfId="2519" priority="4365">
      <formula>IF(RIGHT(TEXT(AI460,"0.#"),1)=".",FALSE,TRUE)</formula>
    </cfRule>
    <cfRule type="expression" dxfId="2518" priority="4366">
      <formula>IF(RIGHT(TEXT(AI460,"0.#"),1)=".",TRUE,FALSE)</formula>
    </cfRule>
  </conditionalFormatting>
  <conditionalFormatting sqref="AI458">
    <cfRule type="expression" dxfId="2517" priority="4369">
      <formula>IF(RIGHT(TEXT(AI458,"0.#"),1)=".",FALSE,TRUE)</formula>
    </cfRule>
    <cfRule type="expression" dxfId="2516" priority="4370">
      <formula>IF(RIGHT(TEXT(AI458,"0.#"),1)=".",TRUE,FALSE)</formula>
    </cfRule>
  </conditionalFormatting>
  <conditionalFormatting sqref="AI459">
    <cfRule type="expression" dxfId="2515" priority="4367">
      <formula>IF(RIGHT(TEXT(AI459,"0.#"),1)=".",FALSE,TRUE)</formula>
    </cfRule>
    <cfRule type="expression" dxfId="2514" priority="4368">
      <formula>IF(RIGHT(TEXT(AI459,"0.#"),1)=".",TRUE,FALSE)</formula>
    </cfRule>
  </conditionalFormatting>
  <conditionalFormatting sqref="AQ459">
    <cfRule type="expression" dxfId="2513" priority="4363">
      <formula>IF(RIGHT(TEXT(AQ459,"0.#"),1)=".",FALSE,TRUE)</formula>
    </cfRule>
    <cfRule type="expression" dxfId="2512" priority="4364">
      <formula>IF(RIGHT(TEXT(AQ459,"0.#"),1)=".",TRUE,FALSE)</formula>
    </cfRule>
  </conditionalFormatting>
  <conditionalFormatting sqref="AQ460">
    <cfRule type="expression" dxfId="2511" priority="4361">
      <formula>IF(RIGHT(TEXT(AQ460,"0.#"),1)=".",FALSE,TRUE)</formula>
    </cfRule>
    <cfRule type="expression" dxfId="2510" priority="4362">
      <formula>IF(RIGHT(TEXT(AQ460,"0.#"),1)=".",TRUE,FALSE)</formula>
    </cfRule>
  </conditionalFormatting>
  <conditionalFormatting sqref="AQ458">
    <cfRule type="expression" dxfId="2509" priority="4359">
      <formula>IF(RIGHT(TEXT(AQ458,"0.#"),1)=".",FALSE,TRUE)</formula>
    </cfRule>
    <cfRule type="expression" dxfId="2508" priority="4360">
      <formula>IF(RIGHT(TEXT(AQ458,"0.#"),1)=".",TRUE,FALSE)</formula>
    </cfRule>
  </conditionalFormatting>
  <conditionalFormatting sqref="AE120 AM120">
    <cfRule type="expression" dxfId="2507" priority="3037">
      <formula>IF(RIGHT(TEXT(AE120,"0.#"),1)=".",FALSE,TRUE)</formula>
    </cfRule>
    <cfRule type="expression" dxfId="2506" priority="3038">
      <formula>IF(RIGHT(TEXT(AE120,"0.#"),1)=".",TRUE,FALSE)</formula>
    </cfRule>
  </conditionalFormatting>
  <conditionalFormatting sqref="AI126">
    <cfRule type="expression" dxfId="2505" priority="3027">
      <formula>IF(RIGHT(TEXT(AI126,"0.#"),1)=".",FALSE,TRUE)</formula>
    </cfRule>
    <cfRule type="expression" dxfId="2504" priority="3028">
      <formula>IF(RIGHT(TEXT(AI126,"0.#"),1)=".",TRUE,FALSE)</formula>
    </cfRule>
  </conditionalFormatting>
  <conditionalFormatting sqref="AI120">
    <cfRule type="expression" dxfId="2503" priority="3035">
      <formula>IF(RIGHT(TEXT(AI120,"0.#"),1)=".",FALSE,TRUE)</formula>
    </cfRule>
    <cfRule type="expression" dxfId="2502" priority="3036">
      <formula>IF(RIGHT(TEXT(AI120,"0.#"),1)=".",TRUE,FALSE)</formula>
    </cfRule>
  </conditionalFormatting>
  <conditionalFormatting sqref="AE123 AM123">
    <cfRule type="expression" dxfId="2501" priority="3033">
      <formula>IF(RIGHT(TEXT(AE123,"0.#"),1)=".",FALSE,TRUE)</formula>
    </cfRule>
    <cfRule type="expression" dxfId="2500" priority="3034">
      <formula>IF(RIGHT(TEXT(AE123,"0.#"),1)=".",TRUE,FALSE)</formula>
    </cfRule>
  </conditionalFormatting>
  <conditionalFormatting sqref="AI123">
    <cfRule type="expression" dxfId="2499" priority="3031">
      <formula>IF(RIGHT(TEXT(AI123,"0.#"),1)=".",FALSE,TRUE)</formula>
    </cfRule>
    <cfRule type="expression" dxfId="2498" priority="3032">
      <formula>IF(RIGHT(TEXT(AI123,"0.#"),1)=".",TRUE,FALSE)</formula>
    </cfRule>
  </conditionalFormatting>
  <conditionalFormatting sqref="AE126 AM126">
    <cfRule type="expression" dxfId="2497" priority="3029">
      <formula>IF(RIGHT(TEXT(AE126,"0.#"),1)=".",FALSE,TRUE)</formula>
    </cfRule>
    <cfRule type="expression" dxfId="2496" priority="3030">
      <formula>IF(RIGHT(TEXT(AE126,"0.#"),1)=".",TRUE,FALSE)</formula>
    </cfRule>
  </conditionalFormatting>
  <conditionalFormatting sqref="AE129 AM129">
    <cfRule type="expression" dxfId="2495" priority="3025">
      <formula>IF(RIGHT(TEXT(AE129,"0.#"),1)=".",FALSE,TRUE)</formula>
    </cfRule>
    <cfRule type="expression" dxfId="2494" priority="3026">
      <formula>IF(RIGHT(TEXT(AE129,"0.#"),1)=".",TRUE,FALSE)</formula>
    </cfRule>
  </conditionalFormatting>
  <conditionalFormatting sqref="AI129">
    <cfRule type="expression" dxfId="2493" priority="3023">
      <formula>IF(RIGHT(TEXT(AI129,"0.#"),1)=".",FALSE,TRUE)</formula>
    </cfRule>
    <cfRule type="expression" dxfId="2492" priority="3024">
      <formula>IF(RIGHT(TEXT(AI129,"0.#"),1)=".",TRUE,FALSE)</formula>
    </cfRule>
  </conditionalFormatting>
  <conditionalFormatting sqref="Y846:Y867">
    <cfRule type="expression" dxfId="2491" priority="3021">
      <formula>IF(RIGHT(TEXT(Y846,"0.#"),1)=".",FALSE,TRUE)</formula>
    </cfRule>
    <cfRule type="expression" dxfId="2490" priority="3022">
      <formula>IF(RIGHT(TEXT(Y846,"0.#"),1)=".",TRUE,FALSE)</formula>
    </cfRule>
  </conditionalFormatting>
  <conditionalFormatting sqref="AU518">
    <cfRule type="expression" dxfId="2489" priority="1531">
      <formula>IF(RIGHT(TEXT(AU518,"0.#"),1)=".",FALSE,TRUE)</formula>
    </cfRule>
    <cfRule type="expression" dxfId="2488" priority="1532">
      <formula>IF(RIGHT(TEXT(AU518,"0.#"),1)=".",TRUE,FALSE)</formula>
    </cfRule>
  </conditionalFormatting>
  <conditionalFormatting sqref="AQ551">
    <cfRule type="expression" dxfId="2487" priority="1307">
      <formula>IF(RIGHT(TEXT(AQ551,"0.#"),1)=".",FALSE,TRUE)</formula>
    </cfRule>
    <cfRule type="expression" dxfId="2486" priority="1308">
      <formula>IF(RIGHT(TEXT(AQ551,"0.#"),1)=".",TRUE,FALSE)</formula>
    </cfRule>
  </conditionalFormatting>
  <conditionalFormatting sqref="AE556">
    <cfRule type="expression" dxfId="2485" priority="1305">
      <formula>IF(RIGHT(TEXT(AE556,"0.#"),1)=".",FALSE,TRUE)</formula>
    </cfRule>
    <cfRule type="expression" dxfId="2484" priority="1306">
      <formula>IF(RIGHT(TEXT(AE556,"0.#"),1)=".",TRUE,FALSE)</formula>
    </cfRule>
  </conditionalFormatting>
  <conditionalFormatting sqref="AE557">
    <cfRule type="expression" dxfId="2483" priority="1303">
      <formula>IF(RIGHT(TEXT(AE557,"0.#"),1)=".",FALSE,TRUE)</formula>
    </cfRule>
    <cfRule type="expression" dxfId="2482" priority="1304">
      <formula>IF(RIGHT(TEXT(AE557,"0.#"),1)=".",TRUE,FALSE)</formula>
    </cfRule>
  </conditionalFormatting>
  <conditionalFormatting sqref="AE558">
    <cfRule type="expression" dxfId="2481" priority="1301">
      <formula>IF(RIGHT(TEXT(AE558,"0.#"),1)=".",FALSE,TRUE)</formula>
    </cfRule>
    <cfRule type="expression" dxfId="2480" priority="1302">
      <formula>IF(RIGHT(TEXT(AE558,"0.#"),1)=".",TRUE,FALSE)</formula>
    </cfRule>
  </conditionalFormatting>
  <conditionalFormatting sqref="AU556">
    <cfRule type="expression" dxfId="2479" priority="1293">
      <formula>IF(RIGHT(TEXT(AU556,"0.#"),1)=".",FALSE,TRUE)</formula>
    </cfRule>
    <cfRule type="expression" dxfId="2478" priority="1294">
      <formula>IF(RIGHT(TEXT(AU556,"0.#"),1)=".",TRUE,FALSE)</formula>
    </cfRule>
  </conditionalFormatting>
  <conditionalFormatting sqref="AU557">
    <cfRule type="expression" dxfId="2477" priority="1291">
      <formula>IF(RIGHT(TEXT(AU557,"0.#"),1)=".",FALSE,TRUE)</formula>
    </cfRule>
    <cfRule type="expression" dxfId="2476" priority="1292">
      <formula>IF(RIGHT(TEXT(AU557,"0.#"),1)=".",TRUE,FALSE)</formula>
    </cfRule>
  </conditionalFormatting>
  <conditionalFormatting sqref="AU558">
    <cfRule type="expression" dxfId="2475" priority="1289">
      <formula>IF(RIGHT(TEXT(AU558,"0.#"),1)=".",FALSE,TRUE)</formula>
    </cfRule>
    <cfRule type="expression" dxfId="2474" priority="1290">
      <formula>IF(RIGHT(TEXT(AU558,"0.#"),1)=".",TRUE,FALSE)</formula>
    </cfRule>
  </conditionalFormatting>
  <conditionalFormatting sqref="AQ557">
    <cfRule type="expression" dxfId="2473" priority="1281">
      <formula>IF(RIGHT(TEXT(AQ557,"0.#"),1)=".",FALSE,TRUE)</formula>
    </cfRule>
    <cfRule type="expression" dxfId="2472" priority="1282">
      <formula>IF(RIGHT(TEXT(AQ557,"0.#"),1)=".",TRUE,FALSE)</formula>
    </cfRule>
  </conditionalFormatting>
  <conditionalFormatting sqref="AQ558">
    <cfRule type="expression" dxfId="2471" priority="1279">
      <formula>IF(RIGHT(TEXT(AQ558,"0.#"),1)=".",FALSE,TRUE)</formula>
    </cfRule>
    <cfRule type="expression" dxfId="2470" priority="1280">
      <formula>IF(RIGHT(TEXT(AQ558,"0.#"),1)=".",TRUE,FALSE)</formula>
    </cfRule>
  </conditionalFormatting>
  <conditionalFormatting sqref="AQ556">
    <cfRule type="expression" dxfId="2469" priority="1277">
      <formula>IF(RIGHT(TEXT(AQ556,"0.#"),1)=".",FALSE,TRUE)</formula>
    </cfRule>
    <cfRule type="expression" dxfId="2468" priority="1278">
      <formula>IF(RIGHT(TEXT(AQ556,"0.#"),1)=".",TRUE,FALSE)</formula>
    </cfRule>
  </conditionalFormatting>
  <conditionalFormatting sqref="AE561">
    <cfRule type="expression" dxfId="2467" priority="1275">
      <formula>IF(RIGHT(TEXT(AE561,"0.#"),1)=".",FALSE,TRUE)</formula>
    </cfRule>
    <cfRule type="expression" dxfId="2466" priority="1276">
      <formula>IF(RIGHT(TEXT(AE561,"0.#"),1)=".",TRUE,FALSE)</formula>
    </cfRule>
  </conditionalFormatting>
  <conditionalFormatting sqref="AE562">
    <cfRule type="expression" dxfId="2465" priority="1273">
      <formula>IF(RIGHT(TEXT(AE562,"0.#"),1)=".",FALSE,TRUE)</formula>
    </cfRule>
    <cfRule type="expression" dxfId="2464" priority="1274">
      <formula>IF(RIGHT(TEXT(AE562,"0.#"),1)=".",TRUE,FALSE)</formula>
    </cfRule>
  </conditionalFormatting>
  <conditionalFormatting sqref="AE563">
    <cfRule type="expression" dxfId="2463" priority="1271">
      <formula>IF(RIGHT(TEXT(AE563,"0.#"),1)=".",FALSE,TRUE)</formula>
    </cfRule>
    <cfRule type="expression" dxfId="2462" priority="1272">
      <formula>IF(RIGHT(TEXT(AE563,"0.#"),1)=".",TRUE,FALSE)</formula>
    </cfRule>
  </conditionalFormatting>
  <conditionalFormatting sqref="AL1103:AO1132">
    <cfRule type="expression" dxfId="2461" priority="2927">
      <formula>IF(AND(AL1103&gt;=0, RIGHT(TEXT(AL1103,"0.#"),1)&lt;&gt;"."),TRUE,FALSE)</formula>
    </cfRule>
    <cfRule type="expression" dxfId="2460" priority="2928">
      <formula>IF(AND(AL1103&gt;=0, RIGHT(TEXT(AL1103,"0.#"),1)="."),TRUE,FALSE)</formula>
    </cfRule>
    <cfRule type="expression" dxfId="2459" priority="2929">
      <formula>IF(AND(AL1103&lt;0, RIGHT(TEXT(AL1103,"0.#"),1)&lt;&gt;"."),TRUE,FALSE)</formula>
    </cfRule>
    <cfRule type="expression" dxfId="2458" priority="2930">
      <formula>IF(AND(AL1103&lt;0, RIGHT(TEXT(AL1103,"0.#"),1)="."),TRUE,FALSE)</formula>
    </cfRule>
  </conditionalFormatting>
  <conditionalFormatting sqref="Y1103:Y1132">
    <cfRule type="expression" dxfId="2457" priority="2925">
      <formula>IF(RIGHT(TEXT(Y1103,"0.#"),1)=".",FALSE,TRUE)</formula>
    </cfRule>
    <cfRule type="expression" dxfId="2456" priority="2926">
      <formula>IF(RIGHT(TEXT(Y1103,"0.#"),1)=".",TRUE,FALSE)</formula>
    </cfRule>
  </conditionalFormatting>
  <conditionalFormatting sqref="AQ553">
    <cfRule type="expression" dxfId="2455" priority="1309">
      <formula>IF(RIGHT(TEXT(AQ553,"0.#"),1)=".",FALSE,TRUE)</formula>
    </cfRule>
    <cfRule type="expression" dxfId="2454" priority="1310">
      <formula>IF(RIGHT(TEXT(AQ553,"0.#"),1)=".",TRUE,FALSE)</formula>
    </cfRule>
  </conditionalFormatting>
  <conditionalFormatting sqref="AU552">
    <cfRule type="expression" dxfId="2453" priority="1321">
      <formula>IF(RIGHT(TEXT(AU552,"0.#"),1)=".",FALSE,TRUE)</formula>
    </cfRule>
    <cfRule type="expression" dxfId="2452" priority="1322">
      <formula>IF(RIGHT(TEXT(AU552,"0.#"),1)=".",TRUE,FALSE)</formula>
    </cfRule>
  </conditionalFormatting>
  <conditionalFormatting sqref="AE552">
    <cfRule type="expression" dxfId="2451" priority="1333">
      <formula>IF(RIGHT(TEXT(AE552,"0.#"),1)=".",FALSE,TRUE)</formula>
    </cfRule>
    <cfRule type="expression" dxfId="2450" priority="1334">
      <formula>IF(RIGHT(TEXT(AE552,"0.#"),1)=".",TRUE,FALSE)</formula>
    </cfRule>
  </conditionalFormatting>
  <conditionalFormatting sqref="AQ548">
    <cfRule type="expression" dxfId="2449" priority="1339">
      <formula>IF(RIGHT(TEXT(AQ548,"0.#"),1)=".",FALSE,TRUE)</formula>
    </cfRule>
    <cfRule type="expression" dxfId="2448" priority="1340">
      <formula>IF(RIGHT(TEXT(AQ548,"0.#"),1)=".",TRUE,FALSE)</formula>
    </cfRule>
  </conditionalFormatting>
  <conditionalFormatting sqref="AL838:AO839">
    <cfRule type="expression" dxfId="2447" priority="2879">
      <formula>IF(AND(AL838&gt;=0, RIGHT(TEXT(AL838,"0.#"),1)&lt;&gt;"."),TRUE,FALSE)</formula>
    </cfRule>
    <cfRule type="expression" dxfId="2446" priority="2880">
      <formula>IF(AND(AL838&gt;=0, RIGHT(TEXT(AL838,"0.#"),1)="."),TRUE,FALSE)</formula>
    </cfRule>
    <cfRule type="expression" dxfId="2445" priority="2881">
      <formula>IF(AND(AL838&lt;0, RIGHT(TEXT(AL838,"0.#"),1)&lt;&gt;"."),TRUE,FALSE)</formula>
    </cfRule>
    <cfRule type="expression" dxfId="2444" priority="2882">
      <formula>IF(AND(AL838&lt;0, RIGHT(TEXT(AL838,"0.#"),1)="."),TRUE,FALSE)</formula>
    </cfRule>
  </conditionalFormatting>
  <conditionalFormatting sqref="Y838:Y839">
    <cfRule type="expression" dxfId="2443" priority="2877">
      <formula>IF(RIGHT(TEXT(Y838,"0.#"),1)=".",FALSE,TRUE)</formula>
    </cfRule>
    <cfRule type="expression" dxfId="2442" priority="2878">
      <formula>IF(RIGHT(TEXT(Y838,"0.#"),1)=".",TRUE,FALSE)</formula>
    </cfRule>
  </conditionalFormatting>
  <conditionalFormatting sqref="AE492">
    <cfRule type="expression" dxfId="2441" priority="1665">
      <formula>IF(RIGHT(TEXT(AE492,"0.#"),1)=".",FALSE,TRUE)</formula>
    </cfRule>
    <cfRule type="expression" dxfId="2440" priority="1666">
      <formula>IF(RIGHT(TEXT(AE492,"0.#"),1)=".",TRUE,FALSE)</formula>
    </cfRule>
  </conditionalFormatting>
  <conditionalFormatting sqref="AE493">
    <cfRule type="expression" dxfId="2439" priority="1663">
      <formula>IF(RIGHT(TEXT(AE493,"0.#"),1)=".",FALSE,TRUE)</formula>
    </cfRule>
    <cfRule type="expression" dxfId="2438" priority="1664">
      <formula>IF(RIGHT(TEXT(AE493,"0.#"),1)=".",TRUE,FALSE)</formula>
    </cfRule>
  </conditionalFormatting>
  <conditionalFormatting sqref="AE494">
    <cfRule type="expression" dxfId="2437" priority="1661">
      <formula>IF(RIGHT(TEXT(AE494,"0.#"),1)=".",FALSE,TRUE)</formula>
    </cfRule>
    <cfRule type="expression" dxfId="2436" priority="1662">
      <formula>IF(RIGHT(TEXT(AE494,"0.#"),1)=".",TRUE,FALSE)</formula>
    </cfRule>
  </conditionalFormatting>
  <conditionalFormatting sqref="AQ493">
    <cfRule type="expression" dxfId="2435" priority="1641">
      <formula>IF(RIGHT(TEXT(AQ493,"0.#"),1)=".",FALSE,TRUE)</formula>
    </cfRule>
    <cfRule type="expression" dxfId="2434" priority="1642">
      <formula>IF(RIGHT(TEXT(AQ493,"0.#"),1)=".",TRUE,FALSE)</formula>
    </cfRule>
  </conditionalFormatting>
  <conditionalFormatting sqref="AQ494">
    <cfRule type="expression" dxfId="2433" priority="1639">
      <formula>IF(RIGHT(TEXT(AQ494,"0.#"),1)=".",FALSE,TRUE)</formula>
    </cfRule>
    <cfRule type="expression" dxfId="2432" priority="1640">
      <formula>IF(RIGHT(TEXT(AQ494,"0.#"),1)=".",TRUE,FALSE)</formula>
    </cfRule>
  </conditionalFormatting>
  <conditionalFormatting sqref="AQ492">
    <cfRule type="expression" dxfId="2431" priority="1637">
      <formula>IF(RIGHT(TEXT(AQ492,"0.#"),1)=".",FALSE,TRUE)</formula>
    </cfRule>
    <cfRule type="expression" dxfId="2430" priority="1638">
      <formula>IF(RIGHT(TEXT(AQ492,"0.#"),1)=".",TRUE,FALSE)</formula>
    </cfRule>
  </conditionalFormatting>
  <conditionalFormatting sqref="AU494">
    <cfRule type="expression" dxfId="2429" priority="1649">
      <formula>IF(RIGHT(TEXT(AU494,"0.#"),1)=".",FALSE,TRUE)</formula>
    </cfRule>
    <cfRule type="expression" dxfId="2428" priority="1650">
      <formula>IF(RIGHT(TEXT(AU494,"0.#"),1)=".",TRUE,FALSE)</formula>
    </cfRule>
  </conditionalFormatting>
  <conditionalFormatting sqref="AU492">
    <cfRule type="expression" dxfId="2427" priority="1653">
      <formula>IF(RIGHT(TEXT(AU492,"0.#"),1)=".",FALSE,TRUE)</formula>
    </cfRule>
    <cfRule type="expression" dxfId="2426" priority="1654">
      <formula>IF(RIGHT(TEXT(AU492,"0.#"),1)=".",TRUE,FALSE)</formula>
    </cfRule>
  </conditionalFormatting>
  <conditionalFormatting sqref="AU493">
    <cfRule type="expression" dxfId="2425" priority="1651">
      <formula>IF(RIGHT(TEXT(AU493,"0.#"),1)=".",FALSE,TRUE)</formula>
    </cfRule>
    <cfRule type="expression" dxfId="2424" priority="1652">
      <formula>IF(RIGHT(TEXT(AU493,"0.#"),1)=".",TRUE,FALSE)</formula>
    </cfRule>
  </conditionalFormatting>
  <conditionalFormatting sqref="AU583">
    <cfRule type="expression" dxfId="2423" priority="1169">
      <formula>IF(RIGHT(TEXT(AU583,"0.#"),1)=".",FALSE,TRUE)</formula>
    </cfRule>
    <cfRule type="expression" dxfId="2422" priority="1170">
      <formula>IF(RIGHT(TEXT(AU583,"0.#"),1)=".",TRUE,FALSE)</formula>
    </cfRule>
  </conditionalFormatting>
  <conditionalFormatting sqref="AU582">
    <cfRule type="expression" dxfId="2421" priority="1171">
      <formula>IF(RIGHT(TEXT(AU582,"0.#"),1)=".",FALSE,TRUE)</formula>
    </cfRule>
    <cfRule type="expression" dxfId="2420" priority="1172">
      <formula>IF(RIGHT(TEXT(AU582,"0.#"),1)=".",TRUE,FALSE)</formula>
    </cfRule>
  </conditionalFormatting>
  <conditionalFormatting sqref="AE499">
    <cfRule type="expression" dxfId="2419" priority="1631">
      <formula>IF(RIGHT(TEXT(AE499,"0.#"),1)=".",FALSE,TRUE)</formula>
    </cfRule>
    <cfRule type="expression" dxfId="2418" priority="1632">
      <formula>IF(RIGHT(TEXT(AE499,"0.#"),1)=".",TRUE,FALSE)</formula>
    </cfRule>
  </conditionalFormatting>
  <conditionalFormatting sqref="AE497">
    <cfRule type="expression" dxfId="2417" priority="1635">
      <formula>IF(RIGHT(TEXT(AE497,"0.#"),1)=".",FALSE,TRUE)</formula>
    </cfRule>
    <cfRule type="expression" dxfId="2416" priority="1636">
      <formula>IF(RIGHT(TEXT(AE497,"0.#"),1)=".",TRUE,FALSE)</formula>
    </cfRule>
  </conditionalFormatting>
  <conditionalFormatting sqref="AE498">
    <cfRule type="expression" dxfId="2415" priority="1633">
      <formula>IF(RIGHT(TEXT(AE498,"0.#"),1)=".",FALSE,TRUE)</formula>
    </cfRule>
    <cfRule type="expression" dxfId="2414" priority="1634">
      <formula>IF(RIGHT(TEXT(AE498,"0.#"),1)=".",TRUE,FALSE)</formula>
    </cfRule>
  </conditionalFormatting>
  <conditionalFormatting sqref="AU499">
    <cfRule type="expression" dxfId="2413" priority="1619">
      <formula>IF(RIGHT(TEXT(AU499,"0.#"),1)=".",FALSE,TRUE)</formula>
    </cfRule>
    <cfRule type="expression" dxfId="2412" priority="1620">
      <formula>IF(RIGHT(TEXT(AU499,"0.#"),1)=".",TRUE,FALSE)</formula>
    </cfRule>
  </conditionalFormatting>
  <conditionalFormatting sqref="AU497">
    <cfRule type="expression" dxfId="2411" priority="1623">
      <formula>IF(RIGHT(TEXT(AU497,"0.#"),1)=".",FALSE,TRUE)</formula>
    </cfRule>
    <cfRule type="expression" dxfId="2410" priority="1624">
      <formula>IF(RIGHT(TEXT(AU497,"0.#"),1)=".",TRUE,FALSE)</formula>
    </cfRule>
  </conditionalFormatting>
  <conditionalFormatting sqref="AU498">
    <cfRule type="expression" dxfId="2409" priority="1621">
      <formula>IF(RIGHT(TEXT(AU498,"0.#"),1)=".",FALSE,TRUE)</formula>
    </cfRule>
    <cfRule type="expression" dxfId="2408" priority="1622">
      <formula>IF(RIGHT(TEXT(AU498,"0.#"),1)=".",TRUE,FALSE)</formula>
    </cfRule>
  </conditionalFormatting>
  <conditionalFormatting sqref="AQ497">
    <cfRule type="expression" dxfId="2407" priority="1607">
      <formula>IF(RIGHT(TEXT(AQ497,"0.#"),1)=".",FALSE,TRUE)</formula>
    </cfRule>
    <cfRule type="expression" dxfId="2406" priority="1608">
      <formula>IF(RIGHT(TEXT(AQ497,"0.#"),1)=".",TRUE,FALSE)</formula>
    </cfRule>
  </conditionalFormatting>
  <conditionalFormatting sqref="AQ498">
    <cfRule type="expression" dxfId="2405" priority="1611">
      <formula>IF(RIGHT(TEXT(AQ498,"0.#"),1)=".",FALSE,TRUE)</formula>
    </cfRule>
    <cfRule type="expression" dxfId="2404" priority="1612">
      <formula>IF(RIGHT(TEXT(AQ498,"0.#"),1)=".",TRUE,FALSE)</formula>
    </cfRule>
  </conditionalFormatting>
  <conditionalFormatting sqref="AQ499">
    <cfRule type="expression" dxfId="2403" priority="1609">
      <formula>IF(RIGHT(TEXT(AQ499,"0.#"),1)=".",FALSE,TRUE)</formula>
    </cfRule>
    <cfRule type="expression" dxfId="2402" priority="1610">
      <formula>IF(RIGHT(TEXT(AQ499,"0.#"),1)=".",TRUE,FALSE)</formula>
    </cfRule>
  </conditionalFormatting>
  <conditionalFormatting sqref="AE504">
    <cfRule type="expression" dxfId="2401" priority="1601">
      <formula>IF(RIGHT(TEXT(AE504,"0.#"),1)=".",FALSE,TRUE)</formula>
    </cfRule>
    <cfRule type="expression" dxfId="2400" priority="1602">
      <formula>IF(RIGHT(TEXT(AE504,"0.#"),1)=".",TRUE,FALSE)</formula>
    </cfRule>
  </conditionalFormatting>
  <conditionalFormatting sqref="AE502">
    <cfRule type="expression" dxfId="2399" priority="1605">
      <formula>IF(RIGHT(TEXT(AE502,"0.#"),1)=".",FALSE,TRUE)</formula>
    </cfRule>
    <cfRule type="expression" dxfId="2398" priority="1606">
      <formula>IF(RIGHT(TEXT(AE502,"0.#"),1)=".",TRUE,FALSE)</formula>
    </cfRule>
  </conditionalFormatting>
  <conditionalFormatting sqref="AE503">
    <cfRule type="expression" dxfId="2397" priority="1603">
      <formula>IF(RIGHT(TEXT(AE503,"0.#"),1)=".",FALSE,TRUE)</formula>
    </cfRule>
    <cfRule type="expression" dxfId="2396" priority="1604">
      <formula>IF(RIGHT(TEXT(AE503,"0.#"),1)=".",TRUE,FALSE)</formula>
    </cfRule>
  </conditionalFormatting>
  <conditionalFormatting sqref="AU504">
    <cfRule type="expression" dxfId="2395" priority="1589">
      <formula>IF(RIGHT(TEXT(AU504,"0.#"),1)=".",FALSE,TRUE)</formula>
    </cfRule>
    <cfRule type="expression" dxfId="2394" priority="1590">
      <formula>IF(RIGHT(TEXT(AU504,"0.#"),1)=".",TRUE,FALSE)</formula>
    </cfRule>
  </conditionalFormatting>
  <conditionalFormatting sqref="AU502">
    <cfRule type="expression" dxfId="2393" priority="1593">
      <formula>IF(RIGHT(TEXT(AU502,"0.#"),1)=".",FALSE,TRUE)</formula>
    </cfRule>
    <cfRule type="expression" dxfId="2392" priority="1594">
      <formula>IF(RIGHT(TEXT(AU502,"0.#"),1)=".",TRUE,FALSE)</formula>
    </cfRule>
  </conditionalFormatting>
  <conditionalFormatting sqref="AU503">
    <cfRule type="expression" dxfId="2391" priority="1591">
      <formula>IF(RIGHT(TEXT(AU503,"0.#"),1)=".",FALSE,TRUE)</formula>
    </cfRule>
    <cfRule type="expression" dxfId="2390" priority="1592">
      <formula>IF(RIGHT(TEXT(AU503,"0.#"),1)=".",TRUE,FALSE)</formula>
    </cfRule>
  </conditionalFormatting>
  <conditionalFormatting sqref="AQ502">
    <cfRule type="expression" dxfId="2389" priority="1577">
      <formula>IF(RIGHT(TEXT(AQ502,"0.#"),1)=".",FALSE,TRUE)</formula>
    </cfRule>
    <cfRule type="expression" dxfId="2388" priority="1578">
      <formula>IF(RIGHT(TEXT(AQ502,"0.#"),1)=".",TRUE,FALSE)</formula>
    </cfRule>
  </conditionalFormatting>
  <conditionalFormatting sqref="AQ503">
    <cfRule type="expression" dxfId="2387" priority="1581">
      <formula>IF(RIGHT(TEXT(AQ503,"0.#"),1)=".",FALSE,TRUE)</formula>
    </cfRule>
    <cfRule type="expression" dxfId="2386" priority="1582">
      <formula>IF(RIGHT(TEXT(AQ503,"0.#"),1)=".",TRUE,FALSE)</formula>
    </cfRule>
  </conditionalFormatting>
  <conditionalFormatting sqref="AQ504">
    <cfRule type="expression" dxfId="2385" priority="1579">
      <formula>IF(RIGHT(TEXT(AQ504,"0.#"),1)=".",FALSE,TRUE)</formula>
    </cfRule>
    <cfRule type="expression" dxfId="2384" priority="1580">
      <formula>IF(RIGHT(TEXT(AQ504,"0.#"),1)=".",TRUE,FALSE)</formula>
    </cfRule>
  </conditionalFormatting>
  <conditionalFormatting sqref="AE509">
    <cfRule type="expression" dxfId="2383" priority="1571">
      <formula>IF(RIGHT(TEXT(AE509,"0.#"),1)=".",FALSE,TRUE)</formula>
    </cfRule>
    <cfRule type="expression" dxfId="2382" priority="1572">
      <formula>IF(RIGHT(TEXT(AE509,"0.#"),1)=".",TRUE,FALSE)</formula>
    </cfRule>
  </conditionalFormatting>
  <conditionalFormatting sqref="AE507">
    <cfRule type="expression" dxfId="2381" priority="1575">
      <formula>IF(RIGHT(TEXT(AE507,"0.#"),1)=".",FALSE,TRUE)</formula>
    </cfRule>
    <cfRule type="expression" dxfId="2380" priority="1576">
      <formula>IF(RIGHT(TEXT(AE507,"0.#"),1)=".",TRUE,FALSE)</formula>
    </cfRule>
  </conditionalFormatting>
  <conditionalFormatting sqref="AE508">
    <cfRule type="expression" dxfId="2379" priority="1573">
      <formula>IF(RIGHT(TEXT(AE508,"0.#"),1)=".",FALSE,TRUE)</formula>
    </cfRule>
    <cfRule type="expression" dxfId="2378" priority="1574">
      <formula>IF(RIGHT(TEXT(AE508,"0.#"),1)=".",TRUE,FALSE)</formula>
    </cfRule>
  </conditionalFormatting>
  <conditionalFormatting sqref="AU509">
    <cfRule type="expression" dxfId="2377" priority="1559">
      <formula>IF(RIGHT(TEXT(AU509,"0.#"),1)=".",FALSE,TRUE)</formula>
    </cfRule>
    <cfRule type="expression" dxfId="2376" priority="1560">
      <formula>IF(RIGHT(TEXT(AU509,"0.#"),1)=".",TRUE,FALSE)</formula>
    </cfRule>
  </conditionalFormatting>
  <conditionalFormatting sqref="AU507">
    <cfRule type="expression" dxfId="2375" priority="1563">
      <formula>IF(RIGHT(TEXT(AU507,"0.#"),1)=".",FALSE,TRUE)</formula>
    </cfRule>
    <cfRule type="expression" dxfId="2374" priority="1564">
      <formula>IF(RIGHT(TEXT(AU507,"0.#"),1)=".",TRUE,FALSE)</formula>
    </cfRule>
  </conditionalFormatting>
  <conditionalFormatting sqref="AU508">
    <cfRule type="expression" dxfId="2373" priority="1561">
      <formula>IF(RIGHT(TEXT(AU508,"0.#"),1)=".",FALSE,TRUE)</formula>
    </cfRule>
    <cfRule type="expression" dxfId="2372" priority="1562">
      <formula>IF(RIGHT(TEXT(AU508,"0.#"),1)=".",TRUE,FALSE)</formula>
    </cfRule>
  </conditionalFormatting>
  <conditionalFormatting sqref="AQ507">
    <cfRule type="expression" dxfId="2371" priority="1547">
      <formula>IF(RIGHT(TEXT(AQ507,"0.#"),1)=".",FALSE,TRUE)</formula>
    </cfRule>
    <cfRule type="expression" dxfId="2370" priority="1548">
      <formula>IF(RIGHT(TEXT(AQ507,"0.#"),1)=".",TRUE,FALSE)</formula>
    </cfRule>
  </conditionalFormatting>
  <conditionalFormatting sqref="AQ508">
    <cfRule type="expression" dxfId="2369" priority="1551">
      <formula>IF(RIGHT(TEXT(AQ508,"0.#"),1)=".",FALSE,TRUE)</formula>
    </cfRule>
    <cfRule type="expression" dxfId="2368" priority="1552">
      <formula>IF(RIGHT(TEXT(AQ508,"0.#"),1)=".",TRUE,FALSE)</formula>
    </cfRule>
  </conditionalFormatting>
  <conditionalFormatting sqref="AQ509">
    <cfRule type="expression" dxfId="2367" priority="1549">
      <formula>IF(RIGHT(TEXT(AQ509,"0.#"),1)=".",FALSE,TRUE)</formula>
    </cfRule>
    <cfRule type="expression" dxfId="2366" priority="1550">
      <formula>IF(RIGHT(TEXT(AQ509,"0.#"),1)=".",TRUE,FALSE)</formula>
    </cfRule>
  </conditionalFormatting>
  <conditionalFormatting sqref="AE465">
    <cfRule type="expression" dxfId="2365" priority="1841">
      <formula>IF(RIGHT(TEXT(AE465,"0.#"),1)=".",FALSE,TRUE)</formula>
    </cfRule>
    <cfRule type="expression" dxfId="2364" priority="1842">
      <formula>IF(RIGHT(TEXT(AE465,"0.#"),1)=".",TRUE,FALSE)</formula>
    </cfRule>
  </conditionalFormatting>
  <conditionalFormatting sqref="AE463">
    <cfRule type="expression" dxfId="2363" priority="1845">
      <formula>IF(RIGHT(TEXT(AE463,"0.#"),1)=".",FALSE,TRUE)</formula>
    </cfRule>
    <cfRule type="expression" dxfId="2362" priority="1846">
      <formula>IF(RIGHT(TEXT(AE463,"0.#"),1)=".",TRUE,FALSE)</formula>
    </cfRule>
  </conditionalFormatting>
  <conditionalFormatting sqref="AE464">
    <cfRule type="expression" dxfId="2361" priority="1843">
      <formula>IF(RIGHT(TEXT(AE464,"0.#"),1)=".",FALSE,TRUE)</formula>
    </cfRule>
    <cfRule type="expression" dxfId="2360" priority="1844">
      <formula>IF(RIGHT(TEXT(AE464,"0.#"),1)=".",TRUE,FALSE)</formula>
    </cfRule>
  </conditionalFormatting>
  <conditionalFormatting sqref="AM465">
    <cfRule type="expression" dxfId="2359" priority="1835">
      <formula>IF(RIGHT(TEXT(AM465,"0.#"),1)=".",FALSE,TRUE)</formula>
    </cfRule>
    <cfRule type="expression" dxfId="2358" priority="1836">
      <formula>IF(RIGHT(TEXT(AM465,"0.#"),1)=".",TRUE,FALSE)</formula>
    </cfRule>
  </conditionalFormatting>
  <conditionalFormatting sqref="AM463">
    <cfRule type="expression" dxfId="2357" priority="1839">
      <formula>IF(RIGHT(TEXT(AM463,"0.#"),1)=".",FALSE,TRUE)</formula>
    </cfRule>
    <cfRule type="expression" dxfId="2356" priority="1840">
      <formula>IF(RIGHT(TEXT(AM463,"0.#"),1)=".",TRUE,FALSE)</formula>
    </cfRule>
  </conditionalFormatting>
  <conditionalFormatting sqref="AM464">
    <cfRule type="expression" dxfId="2355" priority="1837">
      <formula>IF(RIGHT(TEXT(AM464,"0.#"),1)=".",FALSE,TRUE)</formula>
    </cfRule>
    <cfRule type="expression" dxfId="2354" priority="1838">
      <formula>IF(RIGHT(TEXT(AM464,"0.#"),1)=".",TRUE,FALSE)</formula>
    </cfRule>
  </conditionalFormatting>
  <conditionalFormatting sqref="AU465">
    <cfRule type="expression" dxfId="2353" priority="1829">
      <formula>IF(RIGHT(TEXT(AU465,"0.#"),1)=".",FALSE,TRUE)</formula>
    </cfRule>
    <cfRule type="expression" dxfId="2352" priority="1830">
      <formula>IF(RIGHT(TEXT(AU465,"0.#"),1)=".",TRUE,FALSE)</formula>
    </cfRule>
  </conditionalFormatting>
  <conditionalFormatting sqref="AU463">
    <cfRule type="expression" dxfId="2351" priority="1833">
      <formula>IF(RIGHT(TEXT(AU463,"0.#"),1)=".",FALSE,TRUE)</formula>
    </cfRule>
    <cfRule type="expression" dxfId="2350" priority="1834">
      <formula>IF(RIGHT(TEXT(AU463,"0.#"),1)=".",TRUE,FALSE)</formula>
    </cfRule>
  </conditionalFormatting>
  <conditionalFormatting sqref="AU464">
    <cfRule type="expression" dxfId="2349" priority="1831">
      <formula>IF(RIGHT(TEXT(AU464,"0.#"),1)=".",FALSE,TRUE)</formula>
    </cfRule>
    <cfRule type="expression" dxfId="2348" priority="1832">
      <formula>IF(RIGHT(TEXT(AU464,"0.#"),1)=".",TRUE,FALSE)</formula>
    </cfRule>
  </conditionalFormatting>
  <conditionalFormatting sqref="AI465">
    <cfRule type="expression" dxfId="2347" priority="1823">
      <formula>IF(RIGHT(TEXT(AI465,"0.#"),1)=".",FALSE,TRUE)</formula>
    </cfRule>
    <cfRule type="expression" dxfId="2346" priority="1824">
      <formula>IF(RIGHT(TEXT(AI465,"0.#"),1)=".",TRUE,FALSE)</formula>
    </cfRule>
  </conditionalFormatting>
  <conditionalFormatting sqref="AI463">
    <cfRule type="expression" dxfId="2345" priority="1827">
      <formula>IF(RIGHT(TEXT(AI463,"0.#"),1)=".",FALSE,TRUE)</formula>
    </cfRule>
    <cfRule type="expression" dxfId="2344" priority="1828">
      <formula>IF(RIGHT(TEXT(AI463,"0.#"),1)=".",TRUE,FALSE)</formula>
    </cfRule>
  </conditionalFormatting>
  <conditionalFormatting sqref="AI464">
    <cfRule type="expression" dxfId="2343" priority="1825">
      <formula>IF(RIGHT(TEXT(AI464,"0.#"),1)=".",FALSE,TRUE)</formula>
    </cfRule>
    <cfRule type="expression" dxfId="2342" priority="1826">
      <formula>IF(RIGHT(TEXT(AI464,"0.#"),1)=".",TRUE,FALSE)</formula>
    </cfRule>
  </conditionalFormatting>
  <conditionalFormatting sqref="AQ463">
    <cfRule type="expression" dxfId="2341" priority="1817">
      <formula>IF(RIGHT(TEXT(AQ463,"0.#"),1)=".",FALSE,TRUE)</formula>
    </cfRule>
    <cfRule type="expression" dxfId="2340" priority="1818">
      <formula>IF(RIGHT(TEXT(AQ463,"0.#"),1)=".",TRUE,FALSE)</formula>
    </cfRule>
  </conditionalFormatting>
  <conditionalFormatting sqref="AQ464">
    <cfRule type="expression" dxfId="2339" priority="1821">
      <formula>IF(RIGHT(TEXT(AQ464,"0.#"),1)=".",FALSE,TRUE)</formula>
    </cfRule>
    <cfRule type="expression" dxfId="2338" priority="1822">
      <formula>IF(RIGHT(TEXT(AQ464,"0.#"),1)=".",TRUE,FALSE)</formula>
    </cfRule>
  </conditionalFormatting>
  <conditionalFormatting sqref="AQ465">
    <cfRule type="expression" dxfId="2337" priority="1819">
      <formula>IF(RIGHT(TEXT(AQ465,"0.#"),1)=".",FALSE,TRUE)</formula>
    </cfRule>
    <cfRule type="expression" dxfId="2336" priority="1820">
      <formula>IF(RIGHT(TEXT(AQ465,"0.#"),1)=".",TRUE,FALSE)</formula>
    </cfRule>
  </conditionalFormatting>
  <conditionalFormatting sqref="AE470">
    <cfRule type="expression" dxfId="2335" priority="1811">
      <formula>IF(RIGHT(TEXT(AE470,"0.#"),1)=".",FALSE,TRUE)</formula>
    </cfRule>
    <cfRule type="expression" dxfId="2334" priority="1812">
      <formula>IF(RIGHT(TEXT(AE470,"0.#"),1)=".",TRUE,FALSE)</formula>
    </cfRule>
  </conditionalFormatting>
  <conditionalFormatting sqref="AE468">
    <cfRule type="expression" dxfId="2333" priority="1815">
      <formula>IF(RIGHT(TEXT(AE468,"0.#"),1)=".",FALSE,TRUE)</formula>
    </cfRule>
    <cfRule type="expression" dxfId="2332" priority="1816">
      <formula>IF(RIGHT(TEXT(AE468,"0.#"),1)=".",TRUE,FALSE)</formula>
    </cfRule>
  </conditionalFormatting>
  <conditionalFormatting sqref="AE469">
    <cfRule type="expression" dxfId="2331" priority="1813">
      <formula>IF(RIGHT(TEXT(AE469,"0.#"),1)=".",FALSE,TRUE)</formula>
    </cfRule>
    <cfRule type="expression" dxfId="2330" priority="1814">
      <formula>IF(RIGHT(TEXT(AE469,"0.#"),1)=".",TRUE,FALSE)</formula>
    </cfRule>
  </conditionalFormatting>
  <conditionalFormatting sqref="AM470">
    <cfRule type="expression" dxfId="2329" priority="1805">
      <formula>IF(RIGHT(TEXT(AM470,"0.#"),1)=".",FALSE,TRUE)</formula>
    </cfRule>
    <cfRule type="expression" dxfId="2328" priority="1806">
      <formula>IF(RIGHT(TEXT(AM470,"0.#"),1)=".",TRUE,FALSE)</formula>
    </cfRule>
  </conditionalFormatting>
  <conditionalFormatting sqref="AM468">
    <cfRule type="expression" dxfId="2327" priority="1809">
      <formula>IF(RIGHT(TEXT(AM468,"0.#"),1)=".",FALSE,TRUE)</formula>
    </cfRule>
    <cfRule type="expression" dxfId="2326" priority="1810">
      <formula>IF(RIGHT(TEXT(AM468,"0.#"),1)=".",TRUE,FALSE)</formula>
    </cfRule>
  </conditionalFormatting>
  <conditionalFormatting sqref="AM469">
    <cfRule type="expression" dxfId="2325" priority="1807">
      <formula>IF(RIGHT(TEXT(AM469,"0.#"),1)=".",FALSE,TRUE)</formula>
    </cfRule>
    <cfRule type="expression" dxfId="2324" priority="1808">
      <formula>IF(RIGHT(TEXT(AM469,"0.#"),1)=".",TRUE,FALSE)</formula>
    </cfRule>
  </conditionalFormatting>
  <conditionalFormatting sqref="AU470">
    <cfRule type="expression" dxfId="2323" priority="1799">
      <formula>IF(RIGHT(TEXT(AU470,"0.#"),1)=".",FALSE,TRUE)</formula>
    </cfRule>
    <cfRule type="expression" dxfId="2322" priority="1800">
      <formula>IF(RIGHT(TEXT(AU470,"0.#"),1)=".",TRUE,FALSE)</formula>
    </cfRule>
  </conditionalFormatting>
  <conditionalFormatting sqref="AU468">
    <cfRule type="expression" dxfId="2321" priority="1803">
      <formula>IF(RIGHT(TEXT(AU468,"0.#"),1)=".",FALSE,TRUE)</formula>
    </cfRule>
    <cfRule type="expression" dxfId="2320" priority="1804">
      <formula>IF(RIGHT(TEXT(AU468,"0.#"),1)=".",TRUE,FALSE)</formula>
    </cfRule>
  </conditionalFormatting>
  <conditionalFormatting sqref="AU469">
    <cfRule type="expression" dxfId="2319" priority="1801">
      <formula>IF(RIGHT(TEXT(AU469,"0.#"),1)=".",FALSE,TRUE)</formula>
    </cfRule>
    <cfRule type="expression" dxfId="2318" priority="1802">
      <formula>IF(RIGHT(TEXT(AU469,"0.#"),1)=".",TRUE,FALSE)</formula>
    </cfRule>
  </conditionalFormatting>
  <conditionalFormatting sqref="AI470">
    <cfRule type="expression" dxfId="2317" priority="1793">
      <formula>IF(RIGHT(TEXT(AI470,"0.#"),1)=".",FALSE,TRUE)</formula>
    </cfRule>
    <cfRule type="expression" dxfId="2316" priority="1794">
      <formula>IF(RIGHT(TEXT(AI470,"0.#"),1)=".",TRUE,FALSE)</formula>
    </cfRule>
  </conditionalFormatting>
  <conditionalFormatting sqref="AI468">
    <cfRule type="expression" dxfId="2315" priority="1797">
      <formula>IF(RIGHT(TEXT(AI468,"0.#"),1)=".",FALSE,TRUE)</formula>
    </cfRule>
    <cfRule type="expression" dxfId="2314" priority="1798">
      <formula>IF(RIGHT(TEXT(AI468,"0.#"),1)=".",TRUE,FALSE)</formula>
    </cfRule>
  </conditionalFormatting>
  <conditionalFormatting sqref="AI469">
    <cfRule type="expression" dxfId="2313" priority="1795">
      <formula>IF(RIGHT(TEXT(AI469,"0.#"),1)=".",FALSE,TRUE)</formula>
    </cfRule>
    <cfRule type="expression" dxfId="2312" priority="1796">
      <formula>IF(RIGHT(TEXT(AI469,"0.#"),1)=".",TRUE,FALSE)</formula>
    </cfRule>
  </conditionalFormatting>
  <conditionalFormatting sqref="AQ468">
    <cfRule type="expression" dxfId="2311" priority="1787">
      <formula>IF(RIGHT(TEXT(AQ468,"0.#"),1)=".",FALSE,TRUE)</formula>
    </cfRule>
    <cfRule type="expression" dxfId="2310" priority="1788">
      <formula>IF(RIGHT(TEXT(AQ468,"0.#"),1)=".",TRUE,FALSE)</formula>
    </cfRule>
  </conditionalFormatting>
  <conditionalFormatting sqref="AQ469">
    <cfRule type="expression" dxfId="2309" priority="1791">
      <formula>IF(RIGHT(TEXT(AQ469,"0.#"),1)=".",FALSE,TRUE)</formula>
    </cfRule>
    <cfRule type="expression" dxfId="2308" priority="1792">
      <formula>IF(RIGHT(TEXT(AQ469,"0.#"),1)=".",TRUE,FALSE)</formula>
    </cfRule>
  </conditionalFormatting>
  <conditionalFormatting sqref="AQ470">
    <cfRule type="expression" dxfId="2307" priority="1789">
      <formula>IF(RIGHT(TEXT(AQ470,"0.#"),1)=".",FALSE,TRUE)</formula>
    </cfRule>
    <cfRule type="expression" dxfId="2306" priority="1790">
      <formula>IF(RIGHT(TEXT(AQ470,"0.#"),1)=".",TRUE,FALSE)</formula>
    </cfRule>
  </conditionalFormatting>
  <conditionalFormatting sqref="AE475">
    <cfRule type="expression" dxfId="2305" priority="1781">
      <formula>IF(RIGHT(TEXT(AE475,"0.#"),1)=".",FALSE,TRUE)</formula>
    </cfRule>
    <cfRule type="expression" dxfId="2304" priority="1782">
      <formula>IF(RIGHT(TEXT(AE475,"0.#"),1)=".",TRUE,FALSE)</formula>
    </cfRule>
  </conditionalFormatting>
  <conditionalFormatting sqref="AE473">
    <cfRule type="expression" dxfId="2303" priority="1785">
      <formula>IF(RIGHT(TEXT(AE473,"0.#"),1)=".",FALSE,TRUE)</formula>
    </cfRule>
    <cfRule type="expression" dxfId="2302" priority="1786">
      <formula>IF(RIGHT(TEXT(AE473,"0.#"),1)=".",TRUE,FALSE)</formula>
    </cfRule>
  </conditionalFormatting>
  <conditionalFormatting sqref="AE474">
    <cfRule type="expression" dxfId="2301" priority="1783">
      <formula>IF(RIGHT(TEXT(AE474,"0.#"),1)=".",FALSE,TRUE)</formula>
    </cfRule>
    <cfRule type="expression" dxfId="2300" priority="1784">
      <formula>IF(RIGHT(TEXT(AE474,"0.#"),1)=".",TRUE,FALSE)</formula>
    </cfRule>
  </conditionalFormatting>
  <conditionalFormatting sqref="AM475">
    <cfRule type="expression" dxfId="2299" priority="1775">
      <formula>IF(RIGHT(TEXT(AM475,"0.#"),1)=".",FALSE,TRUE)</formula>
    </cfRule>
    <cfRule type="expression" dxfId="2298" priority="1776">
      <formula>IF(RIGHT(TEXT(AM475,"0.#"),1)=".",TRUE,FALSE)</formula>
    </cfRule>
  </conditionalFormatting>
  <conditionalFormatting sqref="AM473">
    <cfRule type="expression" dxfId="2297" priority="1779">
      <formula>IF(RIGHT(TEXT(AM473,"0.#"),1)=".",FALSE,TRUE)</formula>
    </cfRule>
    <cfRule type="expression" dxfId="2296" priority="1780">
      <formula>IF(RIGHT(TEXT(AM473,"0.#"),1)=".",TRUE,FALSE)</formula>
    </cfRule>
  </conditionalFormatting>
  <conditionalFormatting sqref="AM474">
    <cfRule type="expression" dxfId="2295" priority="1777">
      <formula>IF(RIGHT(TEXT(AM474,"0.#"),1)=".",FALSE,TRUE)</formula>
    </cfRule>
    <cfRule type="expression" dxfId="2294" priority="1778">
      <formula>IF(RIGHT(TEXT(AM474,"0.#"),1)=".",TRUE,FALSE)</formula>
    </cfRule>
  </conditionalFormatting>
  <conditionalFormatting sqref="AU475">
    <cfRule type="expression" dxfId="2293" priority="1769">
      <formula>IF(RIGHT(TEXT(AU475,"0.#"),1)=".",FALSE,TRUE)</formula>
    </cfRule>
    <cfRule type="expression" dxfId="2292" priority="1770">
      <formula>IF(RIGHT(TEXT(AU475,"0.#"),1)=".",TRUE,FALSE)</formula>
    </cfRule>
  </conditionalFormatting>
  <conditionalFormatting sqref="AU473">
    <cfRule type="expression" dxfId="2291" priority="1773">
      <formula>IF(RIGHT(TEXT(AU473,"0.#"),1)=".",FALSE,TRUE)</formula>
    </cfRule>
    <cfRule type="expression" dxfId="2290" priority="1774">
      <formula>IF(RIGHT(TEXT(AU473,"0.#"),1)=".",TRUE,FALSE)</formula>
    </cfRule>
  </conditionalFormatting>
  <conditionalFormatting sqref="AU474">
    <cfRule type="expression" dxfId="2289" priority="1771">
      <formula>IF(RIGHT(TEXT(AU474,"0.#"),1)=".",FALSE,TRUE)</formula>
    </cfRule>
    <cfRule type="expression" dxfId="2288" priority="1772">
      <formula>IF(RIGHT(TEXT(AU474,"0.#"),1)=".",TRUE,FALSE)</formula>
    </cfRule>
  </conditionalFormatting>
  <conditionalFormatting sqref="AI475">
    <cfRule type="expression" dxfId="2287" priority="1763">
      <formula>IF(RIGHT(TEXT(AI475,"0.#"),1)=".",FALSE,TRUE)</formula>
    </cfRule>
    <cfRule type="expression" dxfId="2286" priority="1764">
      <formula>IF(RIGHT(TEXT(AI475,"0.#"),1)=".",TRUE,FALSE)</formula>
    </cfRule>
  </conditionalFormatting>
  <conditionalFormatting sqref="AI473">
    <cfRule type="expression" dxfId="2285" priority="1767">
      <formula>IF(RIGHT(TEXT(AI473,"0.#"),1)=".",FALSE,TRUE)</formula>
    </cfRule>
    <cfRule type="expression" dxfId="2284" priority="1768">
      <formula>IF(RIGHT(TEXT(AI473,"0.#"),1)=".",TRUE,FALSE)</formula>
    </cfRule>
  </conditionalFormatting>
  <conditionalFormatting sqref="AI474">
    <cfRule type="expression" dxfId="2283" priority="1765">
      <formula>IF(RIGHT(TEXT(AI474,"0.#"),1)=".",FALSE,TRUE)</formula>
    </cfRule>
    <cfRule type="expression" dxfId="2282" priority="1766">
      <formula>IF(RIGHT(TEXT(AI474,"0.#"),1)=".",TRUE,FALSE)</formula>
    </cfRule>
  </conditionalFormatting>
  <conditionalFormatting sqref="AQ473">
    <cfRule type="expression" dxfId="2281" priority="1757">
      <formula>IF(RIGHT(TEXT(AQ473,"0.#"),1)=".",FALSE,TRUE)</formula>
    </cfRule>
    <cfRule type="expression" dxfId="2280" priority="1758">
      <formula>IF(RIGHT(TEXT(AQ473,"0.#"),1)=".",TRUE,FALSE)</formula>
    </cfRule>
  </conditionalFormatting>
  <conditionalFormatting sqref="AQ474">
    <cfRule type="expression" dxfId="2279" priority="1761">
      <formula>IF(RIGHT(TEXT(AQ474,"0.#"),1)=".",FALSE,TRUE)</formula>
    </cfRule>
    <cfRule type="expression" dxfId="2278" priority="1762">
      <formula>IF(RIGHT(TEXT(AQ474,"0.#"),1)=".",TRUE,FALSE)</formula>
    </cfRule>
  </conditionalFormatting>
  <conditionalFormatting sqref="AQ475">
    <cfRule type="expression" dxfId="2277" priority="1759">
      <formula>IF(RIGHT(TEXT(AQ475,"0.#"),1)=".",FALSE,TRUE)</formula>
    </cfRule>
    <cfRule type="expression" dxfId="2276" priority="1760">
      <formula>IF(RIGHT(TEXT(AQ475,"0.#"),1)=".",TRUE,FALSE)</formula>
    </cfRule>
  </conditionalFormatting>
  <conditionalFormatting sqref="AE480">
    <cfRule type="expression" dxfId="2275" priority="1751">
      <formula>IF(RIGHT(TEXT(AE480,"0.#"),1)=".",FALSE,TRUE)</formula>
    </cfRule>
    <cfRule type="expression" dxfId="2274" priority="1752">
      <formula>IF(RIGHT(TEXT(AE480,"0.#"),1)=".",TRUE,FALSE)</formula>
    </cfRule>
  </conditionalFormatting>
  <conditionalFormatting sqref="AE478">
    <cfRule type="expression" dxfId="2273" priority="1755">
      <formula>IF(RIGHT(TEXT(AE478,"0.#"),1)=".",FALSE,TRUE)</formula>
    </cfRule>
    <cfRule type="expression" dxfId="2272" priority="1756">
      <formula>IF(RIGHT(TEXT(AE478,"0.#"),1)=".",TRUE,FALSE)</formula>
    </cfRule>
  </conditionalFormatting>
  <conditionalFormatting sqref="AE479">
    <cfRule type="expression" dxfId="2271" priority="1753">
      <formula>IF(RIGHT(TEXT(AE479,"0.#"),1)=".",FALSE,TRUE)</formula>
    </cfRule>
    <cfRule type="expression" dxfId="2270" priority="1754">
      <formula>IF(RIGHT(TEXT(AE479,"0.#"),1)=".",TRUE,FALSE)</formula>
    </cfRule>
  </conditionalFormatting>
  <conditionalFormatting sqref="AM480">
    <cfRule type="expression" dxfId="2269" priority="1745">
      <formula>IF(RIGHT(TEXT(AM480,"0.#"),1)=".",FALSE,TRUE)</formula>
    </cfRule>
    <cfRule type="expression" dxfId="2268" priority="1746">
      <formula>IF(RIGHT(TEXT(AM480,"0.#"),1)=".",TRUE,FALSE)</formula>
    </cfRule>
  </conditionalFormatting>
  <conditionalFormatting sqref="AM478">
    <cfRule type="expression" dxfId="2267" priority="1749">
      <formula>IF(RIGHT(TEXT(AM478,"0.#"),1)=".",FALSE,TRUE)</formula>
    </cfRule>
    <cfRule type="expression" dxfId="2266" priority="1750">
      <formula>IF(RIGHT(TEXT(AM478,"0.#"),1)=".",TRUE,FALSE)</formula>
    </cfRule>
  </conditionalFormatting>
  <conditionalFormatting sqref="AM479">
    <cfRule type="expression" dxfId="2265" priority="1747">
      <formula>IF(RIGHT(TEXT(AM479,"0.#"),1)=".",FALSE,TRUE)</formula>
    </cfRule>
    <cfRule type="expression" dxfId="2264" priority="1748">
      <formula>IF(RIGHT(TEXT(AM479,"0.#"),1)=".",TRUE,FALSE)</formula>
    </cfRule>
  </conditionalFormatting>
  <conditionalFormatting sqref="AU480">
    <cfRule type="expression" dxfId="2263" priority="1739">
      <formula>IF(RIGHT(TEXT(AU480,"0.#"),1)=".",FALSE,TRUE)</formula>
    </cfRule>
    <cfRule type="expression" dxfId="2262" priority="1740">
      <formula>IF(RIGHT(TEXT(AU480,"0.#"),1)=".",TRUE,FALSE)</formula>
    </cfRule>
  </conditionalFormatting>
  <conditionalFormatting sqref="AU478">
    <cfRule type="expression" dxfId="2261" priority="1743">
      <formula>IF(RIGHT(TEXT(AU478,"0.#"),1)=".",FALSE,TRUE)</formula>
    </cfRule>
    <cfRule type="expression" dxfId="2260" priority="1744">
      <formula>IF(RIGHT(TEXT(AU478,"0.#"),1)=".",TRUE,FALSE)</formula>
    </cfRule>
  </conditionalFormatting>
  <conditionalFormatting sqref="AU479">
    <cfRule type="expression" dxfId="2259" priority="1741">
      <formula>IF(RIGHT(TEXT(AU479,"0.#"),1)=".",FALSE,TRUE)</formula>
    </cfRule>
    <cfRule type="expression" dxfId="2258" priority="1742">
      <formula>IF(RIGHT(TEXT(AU479,"0.#"),1)=".",TRUE,FALSE)</formula>
    </cfRule>
  </conditionalFormatting>
  <conditionalFormatting sqref="AI480">
    <cfRule type="expression" dxfId="2257" priority="1733">
      <formula>IF(RIGHT(TEXT(AI480,"0.#"),1)=".",FALSE,TRUE)</formula>
    </cfRule>
    <cfRule type="expression" dxfId="2256" priority="1734">
      <formula>IF(RIGHT(TEXT(AI480,"0.#"),1)=".",TRUE,FALSE)</formula>
    </cfRule>
  </conditionalFormatting>
  <conditionalFormatting sqref="AI478">
    <cfRule type="expression" dxfId="2255" priority="1737">
      <formula>IF(RIGHT(TEXT(AI478,"0.#"),1)=".",FALSE,TRUE)</formula>
    </cfRule>
    <cfRule type="expression" dxfId="2254" priority="1738">
      <formula>IF(RIGHT(TEXT(AI478,"0.#"),1)=".",TRUE,FALSE)</formula>
    </cfRule>
  </conditionalFormatting>
  <conditionalFormatting sqref="AI479">
    <cfRule type="expression" dxfId="2253" priority="1735">
      <formula>IF(RIGHT(TEXT(AI479,"0.#"),1)=".",FALSE,TRUE)</formula>
    </cfRule>
    <cfRule type="expression" dxfId="2252" priority="1736">
      <formula>IF(RIGHT(TEXT(AI479,"0.#"),1)=".",TRUE,FALSE)</formula>
    </cfRule>
  </conditionalFormatting>
  <conditionalFormatting sqref="AQ478">
    <cfRule type="expression" dxfId="2251" priority="1727">
      <formula>IF(RIGHT(TEXT(AQ478,"0.#"),1)=".",FALSE,TRUE)</formula>
    </cfRule>
    <cfRule type="expression" dxfId="2250" priority="1728">
      <formula>IF(RIGHT(TEXT(AQ478,"0.#"),1)=".",TRUE,FALSE)</formula>
    </cfRule>
  </conditionalFormatting>
  <conditionalFormatting sqref="AQ479">
    <cfRule type="expression" dxfId="2249" priority="1731">
      <formula>IF(RIGHT(TEXT(AQ479,"0.#"),1)=".",FALSE,TRUE)</formula>
    </cfRule>
    <cfRule type="expression" dxfId="2248" priority="1732">
      <formula>IF(RIGHT(TEXT(AQ479,"0.#"),1)=".",TRUE,FALSE)</formula>
    </cfRule>
  </conditionalFormatting>
  <conditionalFormatting sqref="AQ480">
    <cfRule type="expression" dxfId="2247" priority="1729">
      <formula>IF(RIGHT(TEXT(AQ480,"0.#"),1)=".",FALSE,TRUE)</formula>
    </cfRule>
    <cfRule type="expression" dxfId="2246" priority="1730">
      <formula>IF(RIGHT(TEXT(AQ480,"0.#"),1)=".",TRUE,FALSE)</formula>
    </cfRule>
  </conditionalFormatting>
  <conditionalFormatting sqref="AM47">
    <cfRule type="expression" dxfId="2245" priority="2021">
      <formula>IF(RIGHT(TEXT(AM47,"0.#"),1)=".",FALSE,TRUE)</formula>
    </cfRule>
    <cfRule type="expression" dxfId="2244" priority="2022">
      <formula>IF(RIGHT(TEXT(AM47,"0.#"),1)=".",TRUE,FALSE)</formula>
    </cfRule>
  </conditionalFormatting>
  <conditionalFormatting sqref="AI46">
    <cfRule type="expression" dxfId="2243" priority="2025">
      <formula>IF(RIGHT(TEXT(AI46,"0.#"),1)=".",FALSE,TRUE)</formula>
    </cfRule>
    <cfRule type="expression" dxfId="2242" priority="2026">
      <formula>IF(RIGHT(TEXT(AI46,"0.#"),1)=".",TRUE,FALSE)</formula>
    </cfRule>
  </conditionalFormatting>
  <conditionalFormatting sqref="AM46">
    <cfRule type="expression" dxfId="2241" priority="2023">
      <formula>IF(RIGHT(TEXT(AM46,"0.#"),1)=".",FALSE,TRUE)</formula>
    </cfRule>
    <cfRule type="expression" dxfId="2240" priority="2024">
      <formula>IF(RIGHT(TEXT(AM46,"0.#"),1)=".",TRUE,FALSE)</formula>
    </cfRule>
  </conditionalFormatting>
  <conditionalFormatting sqref="AU46:AU48">
    <cfRule type="expression" dxfId="2239" priority="2015">
      <formula>IF(RIGHT(TEXT(AU46,"0.#"),1)=".",FALSE,TRUE)</formula>
    </cfRule>
    <cfRule type="expression" dxfId="2238" priority="2016">
      <formula>IF(RIGHT(TEXT(AU46,"0.#"),1)=".",TRUE,FALSE)</formula>
    </cfRule>
  </conditionalFormatting>
  <conditionalFormatting sqref="AM48">
    <cfRule type="expression" dxfId="2237" priority="2019">
      <formula>IF(RIGHT(TEXT(AM48,"0.#"),1)=".",FALSE,TRUE)</formula>
    </cfRule>
    <cfRule type="expression" dxfId="2236" priority="2020">
      <formula>IF(RIGHT(TEXT(AM48,"0.#"),1)=".",TRUE,FALSE)</formula>
    </cfRule>
  </conditionalFormatting>
  <conditionalFormatting sqref="AQ46:AQ48">
    <cfRule type="expression" dxfId="2235" priority="2017">
      <formula>IF(RIGHT(TEXT(AQ46,"0.#"),1)=".",FALSE,TRUE)</formula>
    </cfRule>
    <cfRule type="expression" dxfId="2234" priority="2018">
      <formula>IF(RIGHT(TEXT(AQ46,"0.#"),1)=".",TRUE,FALSE)</formula>
    </cfRule>
  </conditionalFormatting>
  <conditionalFormatting sqref="AE146:AE147 AI146:AI147 AM146:AM147 AQ146:AQ147 AU146:AU147">
    <cfRule type="expression" dxfId="2233" priority="2009">
      <formula>IF(RIGHT(TEXT(AE146,"0.#"),1)=".",FALSE,TRUE)</formula>
    </cfRule>
    <cfRule type="expression" dxfId="2232" priority="2010">
      <formula>IF(RIGHT(TEXT(AE146,"0.#"),1)=".",TRUE,FALSE)</formula>
    </cfRule>
  </conditionalFormatting>
  <conditionalFormatting sqref="AE138:AE139 AI138:AI139 AM138:AM139 AQ138:AQ139 AU138:AU139">
    <cfRule type="expression" dxfId="2231" priority="2013">
      <formula>IF(RIGHT(TEXT(AE138,"0.#"),1)=".",FALSE,TRUE)</formula>
    </cfRule>
    <cfRule type="expression" dxfId="2230" priority="2014">
      <formula>IF(RIGHT(TEXT(AE138,"0.#"),1)=".",TRUE,FALSE)</formula>
    </cfRule>
  </conditionalFormatting>
  <conditionalFormatting sqref="AE142:AE143 AI142:AI143 AM142:AM143 AQ142:AQ143 AU142:AU143">
    <cfRule type="expression" dxfId="2229" priority="2011">
      <formula>IF(RIGHT(TEXT(AE142,"0.#"),1)=".",FALSE,TRUE)</formula>
    </cfRule>
    <cfRule type="expression" dxfId="2228" priority="2012">
      <formula>IF(RIGHT(TEXT(AE142,"0.#"),1)=".",TRUE,FALSE)</formula>
    </cfRule>
  </conditionalFormatting>
  <conditionalFormatting sqref="AE198:AE199 AI198:AI199 AM198:AM199 AQ198:AQ199 AU198:AU199">
    <cfRule type="expression" dxfId="2227" priority="2003">
      <formula>IF(RIGHT(TEXT(AE198,"0.#"),1)=".",FALSE,TRUE)</formula>
    </cfRule>
    <cfRule type="expression" dxfId="2226" priority="2004">
      <formula>IF(RIGHT(TEXT(AE198,"0.#"),1)=".",TRUE,FALSE)</formula>
    </cfRule>
  </conditionalFormatting>
  <conditionalFormatting sqref="AE150:AE151 AI150:AI151 AM150:AM151 AQ150:AQ151 AU150:AU151">
    <cfRule type="expression" dxfId="2225" priority="2007">
      <formula>IF(RIGHT(TEXT(AE150,"0.#"),1)=".",FALSE,TRUE)</formula>
    </cfRule>
    <cfRule type="expression" dxfId="2224" priority="2008">
      <formula>IF(RIGHT(TEXT(AE150,"0.#"),1)=".",TRUE,FALSE)</formula>
    </cfRule>
  </conditionalFormatting>
  <conditionalFormatting sqref="AE194:AE195 AI194:AI195 AM194:AM195 AQ194:AQ195 AU194:AU195">
    <cfRule type="expression" dxfId="2223" priority="2005">
      <formula>IF(RIGHT(TEXT(AE194,"0.#"),1)=".",FALSE,TRUE)</formula>
    </cfRule>
    <cfRule type="expression" dxfId="2222" priority="2006">
      <formula>IF(RIGHT(TEXT(AE194,"0.#"),1)=".",TRUE,FALSE)</formula>
    </cfRule>
  </conditionalFormatting>
  <conditionalFormatting sqref="AE210:AE211 AI210:AI211 AM210:AM211 AQ210:AQ211 AU210:AU211">
    <cfRule type="expression" dxfId="2221" priority="1997">
      <formula>IF(RIGHT(TEXT(AE210,"0.#"),1)=".",FALSE,TRUE)</formula>
    </cfRule>
    <cfRule type="expression" dxfId="2220" priority="1998">
      <formula>IF(RIGHT(TEXT(AE210,"0.#"),1)=".",TRUE,FALSE)</formula>
    </cfRule>
  </conditionalFormatting>
  <conditionalFormatting sqref="AE202:AE203 AI202:AI203 AM202:AM203 AQ202:AQ203 AU202:AU203">
    <cfRule type="expression" dxfId="2219" priority="2001">
      <formula>IF(RIGHT(TEXT(AE202,"0.#"),1)=".",FALSE,TRUE)</formula>
    </cfRule>
    <cfRule type="expression" dxfId="2218" priority="2002">
      <formula>IF(RIGHT(TEXT(AE202,"0.#"),1)=".",TRUE,FALSE)</formula>
    </cfRule>
  </conditionalFormatting>
  <conditionalFormatting sqref="AE206:AE207 AI206:AI207 AM206:AM207 AQ206:AQ207 AU206:AU207">
    <cfRule type="expression" dxfId="2217" priority="1999">
      <formula>IF(RIGHT(TEXT(AE206,"0.#"),1)=".",FALSE,TRUE)</formula>
    </cfRule>
    <cfRule type="expression" dxfId="2216" priority="2000">
      <formula>IF(RIGHT(TEXT(AE206,"0.#"),1)=".",TRUE,FALSE)</formula>
    </cfRule>
  </conditionalFormatting>
  <conditionalFormatting sqref="AE262:AE263 AI262:AI263 AM262:AM263 AQ262:AQ263 AU262:AU263">
    <cfRule type="expression" dxfId="2215" priority="1991">
      <formula>IF(RIGHT(TEXT(AE262,"0.#"),1)=".",FALSE,TRUE)</formula>
    </cfRule>
    <cfRule type="expression" dxfId="2214" priority="1992">
      <formula>IF(RIGHT(TEXT(AE262,"0.#"),1)=".",TRUE,FALSE)</formula>
    </cfRule>
  </conditionalFormatting>
  <conditionalFormatting sqref="AE254:AE255 AI254:AI255 AM254:AM255 AQ254:AQ255 AU254:AU255">
    <cfRule type="expression" dxfId="2213" priority="1995">
      <formula>IF(RIGHT(TEXT(AE254,"0.#"),1)=".",FALSE,TRUE)</formula>
    </cfRule>
    <cfRule type="expression" dxfId="2212" priority="1996">
      <formula>IF(RIGHT(TEXT(AE254,"0.#"),1)=".",TRUE,FALSE)</formula>
    </cfRule>
  </conditionalFormatting>
  <conditionalFormatting sqref="AE258:AE259 AI258:AI259 AM258:AM259 AQ258:AQ259 AU258:AU259">
    <cfRule type="expression" dxfId="2211" priority="1993">
      <formula>IF(RIGHT(TEXT(AE258,"0.#"),1)=".",FALSE,TRUE)</formula>
    </cfRule>
    <cfRule type="expression" dxfId="2210" priority="1994">
      <formula>IF(RIGHT(TEXT(AE258,"0.#"),1)=".",TRUE,FALSE)</formula>
    </cfRule>
  </conditionalFormatting>
  <conditionalFormatting sqref="AE314:AE315 AI314:AI315 AM314:AM315 AQ314:AQ315 AU314:AU315">
    <cfRule type="expression" dxfId="2209" priority="1985">
      <formula>IF(RIGHT(TEXT(AE314,"0.#"),1)=".",FALSE,TRUE)</formula>
    </cfRule>
    <cfRule type="expression" dxfId="2208" priority="1986">
      <formula>IF(RIGHT(TEXT(AE314,"0.#"),1)=".",TRUE,FALSE)</formula>
    </cfRule>
  </conditionalFormatting>
  <conditionalFormatting sqref="AE266:AE267 AI266:AI267 AM266:AM267 AQ266:AQ267 AU266:AU267">
    <cfRule type="expression" dxfId="2207" priority="1989">
      <formula>IF(RIGHT(TEXT(AE266,"0.#"),1)=".",FALSE,TRUE)</formula>
    </cfRule>
    <cfRule type="expression" dxfId="2206" priority="1990">
      <formula>IF(RIGHT(TEXT(AE266,"0.#"),1)=".",TRUE,FALSE)</formula>
    </cfRule>
  </conditionalFormatting>
  <conditionalFormatting sqref="AE270:AE271 AI270:AI271 AM270:AM271 AQ270:AQ271 AU270:AU271">
    <cfRule type="expression" dxfId="2205" priority="1987">
      <formula>IF(RIGHT(TEXT(AE270,"0.#"),1)=".",FALSE,TRUE)</formula>
    </cfRule>
    <cfRule type="expression" dxfId="2204" priority="1988">
      <formula>IF(RIGHT(TEXT(AE270,"0.#"),1)=".",TRUE,FALSE)</formula>
    </cfRule>
  </conditionalFormatting>
  <conditionalFormatting sqref="AE326:AE327 AI326:AI327 AM326:AM327 AQ326:AQ327 AU326:AU327">
    <cfRule type="expression" dxfId="2203" priority="1979">
      <formula>IF(RIGHT(TEXT(AE326,"0.#"),1)=".",FALSE,TRUE)</formula>
    </cfRule>
    <cfRule type="expression" dxfId="2202" priority="1980">
      <formula>IF(RIGHT(TEXT(AE326,"0.#"),1)=".",TRUE,FALSE)</formula>
    </cfRule>
  </conditionalFormatting>
  <conditionalFormatting sqref="AE318:AE319 AI318:AI319 AM318:AM319 AQ318:AQ319 AU318:AU319">
    <cfRule type="expression" dxfId="2201" priority="1983">
      <formula>IF(RIGHT(TEXT(AE318,"0.#"),1)=".",FALSE,TRUE)</formula>
    </cfRule>
    <cfRule type="expression" dxfId="2200" priority="1984">
      <formula>IF(RIGHT(TEXT(AE318,"0.#"),1)=".",TRUE,FALSE)</formula>
    </cfRule>
  </conditionalFormatting>
  <conditionalFormatting sqref="AE322:AE323 AI322:AI323 AM322:AM323 AQ322:AQ323 AU322:AU323">
    <cfRule type="expression" dxfId="2199" priority="1981">
      <formula>IF(RIGHT(TEXT(AE322,"0.#"),1)=".",FALSE,TRUE)</formula>
    </cfRule>
    <cfRule type="expression" dxfId="2198" priority="1982">
      <formula>IF(RIGHT(TEXT(AE322,"0.#"),1)=".",TRUE,FALSE)</formula>
    </cfRule>
  </conditionalFormatting>
  <conditionalFormatting sqref="AE378:AE379 AI378:AI379 AM378:AM379 AQ378:AQ379 AU378:AU379">
    <cfRule type="expression" dxfId="2197" priority="1973">
      <formula>IF(RIGHT(TEXT(AE378,"0.#"),1)=".",FALSE,TRUE)</formula>
    </cfRule>
    <cfRule type="expression" dxfId="2196" priority="1974">
      <formula>IF(RIGHT(TEXT(AE378,"0.#"),1)=".",TRUE,FALSE)</formula>
    </cfRule>
  </conditionalFormatting>
  <conditionalFormatting sqref="AE330:AE331 AI330:AI331 AM330:AM331 AQ330:AQ331 AU330:AU331">
    <cfRule type="expression" dxfId="2195" priority="1977">
      <formula>IF(RIGHT(TEXT(AE330,"0.#"),1)=".",FALSE,TRUE)</formula>
    </cfRule>
    <cfRule type="expression" dxfId="2194" priority="1978">
      <formula>IF(RIGHT(TEXT(AE330,"0.#"),1)=".",TRUE,FALSE)</formula>
    </cfRule>
  </conditionalFormatting>
  <conditionalFormatting sqref="AE374:AE375 AI374:AI375 AM374:AM375 AQ374:AQ375 AU374:AU375">
    <cfRule type="expression" dxfId="2193" priority="1975">
      <formula>IF(RIGHT(TEXT(AE374,"0.#"),1)=".",FALSE,TRUE)</formula>
    </cfRule>
    <cfRule type="expression" dxfId="2192" priority="1976">
      <formula>IF(RIGHT(TEXT(AE374,"0.#"),1)=".",TRUE,FALSE)</formula>
    </cfRule>
  </conditionalFormatting>
  <conditionalFormatting sqref="AE390:AE391 AI390:AI391 AM390:AM391 AQ390:AQ391 AU390:AU391">
    <cfRule type="expression" dxfId="2191" priority="1967">
      <formula>IF(RIGHT(TEXT(AE390,"0.#"),1)=".",FALSE,TRUE)</formula>
    </cfRule>
    <cfRule type="expression" dxfId="2190" priority="1968">
      <formula>IF(RIGHT(TEXT(AE390,"0.#"),1)=".",TRUE,FALSE)</formula>
    </cfRule>
  </conditionalFormatting>
  <conditionalFormatting sqref="AE382:AE383 AI382:AI383 AM382:AM383 AQ382:AQ383 AU382:AU383">
    <cfRule type="expression" dxfId="2189" priority="1971">
      <formula>IF(RIGHT(TEXT(AE382,"0.#"),1)=".",FALSE,TRUE)</formula>
    </cfRule>
    <cfRule type="expression" dxfId="2188" priority="1972">
      <formula>IF(RIGHT(TEXT(AE382,"0.#"),1)=".",TRUE,FALSE)</formula>
    </cfRule>
  </conditionalFormatting>
  <conditionalFormatting sqref="AE386:AE387 AI386:AI387 AM386:AM387 AQ386:AQ387 AU386:AU387">
    <cfRule type="expression" dxfId="2187" priority="1969">
      <formula>IF(RIGHT(TEXT(AE386,"0.#"),1)=".",FALSE,TRUE)</formula>
    </cfRule>
    <cfRule type="expression" dxfId="2186" priority="1970">
      <formula>IF(RIGHT(TEXT(AE386,"0.#"),1)=".",TRUE,FALSE)</formula>
    </cfRule>
  </conditionalFormatting>
  <conditionalFormatting sqref="AE440">
    <cfRule type="expression" dxfId="2185" priority="1961">
      <formula>IF(RIGHT(TEXT(AE440,"0.#"),1)=".",FALSE,TRUE)</formula>
    </cfRule>
    <cfRule type="expression" dxfId="2184" priority="1962">
      <formula>IF(RIGHT(TEXT(AE440,"0.#"),1)=".",TRUE,FALSE)</formula>
    </cfRule>
  </conditionalFormatting>
  <conditionalFormatting sqref="AE438">
    <cfRule type="expression" dxfId="2183" priority="1965">
      <formula>IF(RIGHT(TEXT(AE438,"0.#"),1)=".",FALSE,TRUE)</formula>
    </cfRule>
    <cfRule type="expression" dxfId="2182" priority="1966">
      <formula>IF(RIGHT(TEXT(AE438,"0.#"),1)=".",TRUE,FALSE)</formula>
    </cfRule>
  </conditionalFormatting>
  <conditionalFormatting sqref="AE439">
    <cfRule type="expression" dxfId="2181" priority="1963">
      <formula>IF(RIGHT(TEXT(AE439,"0.#"),1)=".",FALSE,TRUE)</formula>
    </cfRule>
    <cfRule type="expression" dxfId="2180" priority="1964">
      <formula>IF(RIGHT(TEXT(AE439,"0.#"),1)=".",TRUE,FALSE)</formula>
    </cfRule>
  </conditionalFormatting>
  <conditionalFormatting sqref="AM440">
    <cfRule type="expression" dxfId="2179" priority="1955">
      <formula>IF(RIGHT(TEXT(AM440,"0.#"),1)=".",FALSE,TRUE)</formula>
    </cfRule>
    <cfRule type="expression" dxfId="2178" priority="1956">
      <formula>IF(RIGHT(TEXT(AM440,"0.#"),1)=".",TRUE,FALSE)</formula>
    </cfRule>
  </conditionalFormatting>
  <conditionalFormatting sqref="AM438">
    <cfRule type="expression" dxfId="2177" priority="1959">
      <formula>IF(RIGHT(TEXT(AM438,"0.#"),1)=".",FALSE,TRUE)</formula>
    </cfRule>
    <cfRule type="expression" dxfId="2176" priority="1960">
      <formula>IF(RIGHT(TEXT(AM438,"0.#"),1)=".",TRUE,FALSE)</formula>
    </cfRule>
  </conditionalFormatting>
  <conditionalFormatting sqref="AM439">
    <cfRule type="expression" dxfId="2175" priority="1957">
      <formula>IF(RIGHT(TEXT(AM439,"0.#"),1)=".",FALSE,TRUE)</formula>
    </cfRule>
    <cfRule type="expression" dxfId="2174" priority="1958">
      <formula>IF(RIGHT(TEXT(AM439,"0.#"),1)=".",TRUE,FALSE)</formula>
    </cfRule>
  </conditionalFormatting>
  <conditionalFormatting sqref="AU440">
    <cfRule type="expression" dxfId="2173" priority="1949">
      <formula>IF(RIGHT(TEXT(AU440,"0.#"),1)=".",FALSE,TRUE)</formula>
    </cfRule>
    <cfRule type="expression" dxfId="2172" priority="1950">
      <formula>IF(RIGHT(TEXT(AU440,"0.#"),1)=".",TRUE,FALSE)</formula>
    </cfRule>
  </conditionalFormatting>
  <conditionalFormatting sqref="AU438">
    <cfRule type="expression" dxfId="2171" priority="1953">
      <formula>IF(RIGHT(TEXT(AU438,"0.#"),1)=".",FALSE,TRUE)</formula>
    </cfRule>
    <cfRule type="expression" dxfId="2170" priority="1954">
      <formula>IF(RIGHT(TEXT(AU438,"0.#"),1)=".",TRUE,FALSE)</formula>
    </cfRule>
  </conditionalFormatting>
  <conditionalFormatting sqref="AU439">
    <cfRule type="expression" dxfId="2169" priority="1951">
      <formula>IF(RIGHT(TEXT(AU439,"0.#"),1)=".",FALSE,TRUE)</formula>
    </cfRule>
    <cfRule type="expression" dxfId="2168" priority="1952">
      <formula>IF(RIGHT(TEXT(AU439,"0.#"),1)=".",TRUE,FALSE)</formula>
    </cfRule>
  </conditionalFormatting>
  <conditionalFormatting sqref="AI440">
    <cfRule type="expression" dxfId="2167" priority="1943">
      <formula>IF(RIGHT(TEXT(AI440,"0.#"),1)=".",FALSE,TRUE)</formula>
    </cfRule>
    <cfRule type="expression" dxfId="2166" priority="1944">
      <formula>IF(RIGHT(TEXT(AI440,"0.#"),1)=".",TRUE,FALSE)</formula>
    </cfRule>
  </conditionalFormatting>
  <conditionalFormatting sqref="AI438">
    <cfRule type="expression" dxfId="2165" priority="1947">
      <formula>IF(RIGHT(TEXT(AI438,"0.#"),1)=".",FALSE,TRUE)</formula>
    </cfRule>
    <cfRule type="expression" dxfId="2164" priority="1948">
      <formula>IF(RIGHT(TEXT(AI438,"0.#"),1)=".",TRUE,FALSE)</formula>
    </cfRule>
  </conditionalFormatting>
  <conditionalFormatting sqref="AI439">
    <cfRule type="expression" dxfId="2163" priority="1945">
      <formula>IF(RIGHT(TEXT(AI439,"0.#"),1)=".",FALSE,TRUE)</formula>
    </cfRule>
    <cfRule type="expression" dxfId="2162" priority="1946">
      <formula>IF(RIGHT(TEXT(AI439,"0.#"),1)=".",TRUE,FALSE)</formula>
    </cfRule>
  </conditionalFormatting>
  <conditionalFormatting sqref="AQ438">
    <cfRule type="expression" dxfId="2161" priority="1937">
      <formula>IF(RIGHT(TEXT(AQ438,"0.#"),1)=".",FALSE,TRUE)</formula>
    </cfRule>
    <cfRule type="expression" dxfId="2160" priority="1938">
      <formula>IF(RIGHT(TEXT(AQ438,"0.#"),1)=".",TRUE,FALSE)</formula>
    </cfRule>
  </conditionalFormatting>
  <conditionalFormatting sqref="AQ439">
    <cfRule type="expression" dxfId="2159" priority="1941">
      <formula>IF(RIGHT(TEXT(AQ439,"0.#"),1)=".",FALSE,TRUE)</formula>
    </cfRule>
    <cfRule type="expression" dxfId="2158" priority="1942">
      <formula>IF(RIGHT(TEXT(AQ439,"0.#"),1)=".",TRUE,FALSE)</formula>
    </cfRule>
  </conditionalFormatting>
  <conditionalFormatting sqref="AQ440">
    <cfRule type="expression" dxfId="2157" priority="1939">
      <formula>IF(RIGHT(TEXT(AQ440,"0.#"),1)=".",FALSE,TRUE)</formula>
    </cfRule>
    <cfRule type="expression" dxfId="2156" priority="1940">
      <formula>IF(RIGHT(TEXT(AQ440,"0.#"),1)=".",TRUE,FALSE)</formula>
    </cfRule>
  </conditionalFormatting>
  <conditionalFormatting sqref="AE445">
    <cfRule type="expression" dxfId="2155" priority="1931">
      <formula>IF(RIGHT(TEXT(AE445,"0.#"),1)=".",FALSE,TRUE)</formula>
    </cfRule>
    <cfRule type="expression" dxfId="2154" priority="1932">
      <formula>IF(RIGHT(TEXT(AE445,"0.#"),1)=".",TRUE,FALSE)</formula>
    </cfRule>
  </conditionalFormatting>
  <conditionalFormatting sqref="AE443">
    <cfRule type="expression" dxfId="2153" priority="1935">
      <formula>IF(RIGHT(TEXT(AE443,"0.#"),1)=".",FALSE,TRUE)</formula>
    </cfRule>
    <cfRule type="expression" dxfId="2152" priority="1936">
      <formula>IF(RIGHT(TEXT(AE443,"0.#"),1)=".",TRUE,FALSE)</formula>
    </cfRule>
  </conditionalFormatting>
  <conditionalFormatting sqref="AE444">
    <cfRule type="expression" dxfId="2151" priority="1933">
      <formula>IF(RIGHT(TEXT(AE444,"0.#"),1)=".",FALSE,TRUE)</formula>
    </cfRule>
    <cfRule type="expression" dxfId="2150" priority="1934">
      <formula>IF(RIGHT(TEXT(AE444,"0.#"),1)=".",TRUE,FALSE)</formula>
    </cfRule>
  </conditionalFormatting>
  <conditionalFormatting sqref="AM445">
    <cfRule type="expression" dxfId="2149" priority="1925">
      <formula>IF(RIGHT(TEXT(AM445,"0.#"),1)=".",FALSE,TRUE)</formula>
    </cfRule>
    <cfRule type="expression" dxfId="2148" priority="1926">
      <formula>IF(RIGHT(TEXT(AM445,"0.#"),1)=".",TRUE,FALSE)</formula>
    </cfRule>
  </conditionalFormatting>
  <conditionalFormatting sqref="AM443">
    <cfRule type="expression" dxfId="2147" priority="1929">
      <formula>IF(RIGHT(TEXT(AM443,"0.#"),1)=".",FALSE,TRUE)</formula>
    </cfRule>
    <cfRule type="expression" dxfId="2146" priority="1930">
      <formula>IF(RIGHT(TEXT(AM443,"0.#"),1)=".",TRUE,FALSE)</formula>
    </cfRule>
  </conditionalFormatting>
  <conditionalFormatting sqref="AM444">
    <cfRule type="expression" dxfId="2145" priority="1927">
      <formula>IF(RIGHT(TEXT(AM444,"0.#"),1)=".",FALSE,TRUE)</formula>
    </cfRule>
    <cfRule type="expression" dxfId="2144" priority="1928">
      <formula>IF(RIGHT(TEXT(AM444,"0.#"),1)=".",TRUE,FALSE)</formula>
    </cfRule>
  </conditionalFormatting>
  <conditionalFormatting sqref="AU445">
    <cfRule type="expression" dxfId="2143" priority="1919">
      <formula>IF(RIGHT(TEXT(AU445,"0.#"),1)=".",FALSE,TRUE)</formula>
    </cfRule>
    <cfRule type="expression" dxfId="2142" priority="1920">
      <formula>IF(RIGHT(TEXT(AU445,"0.#"),1)=".",TRUE,FALSE)</formula>
    </cfRule>
  </conditionalFormatting>
  <conditionalFormatting sqref="AU443">
    <cfRule type="expression" dxfId="2141" priority="1923">
      <formula>IF(RIGHT(TEXT(AU443,"0.#"),1)=".",FALSE,TRUE)</formula>
    </cfRule>
    <cfRule type="expression" dxfId="2140" priority="1924">
      <formula>IF(RIGHT(TEXT(AU443,"0.#"),1)=".",TRUE,FALSE)</formula>
    </cfRule>
  </conditionalFormatting>
  <conditionalFormatting sqref="AU444">
    <cfRule type="expression" dxfId="2139" priority="1921">
      <formula>IF(RIGHT(TEXT(AU444,"0.#"),1)=".",FALSE,TRUE)</formula>
    </cfRule>
    <cfRule type="expression" dxfId="2138" priority="1922">
      <formula>IF(RIGHT(TEXT(AU444,"0.#"),1)=".",TRUE,FALSE)</formula>
    </cfRule>
  </conditionalFormatting>
  <conditionalFormatting sqref="AI445">
    <cfRule type="expression" dxfId="2137" priority="1913">
      <formula>IF(RIGHT(TEXT(AI445,"0.#"),1)=".",FALSE,TRUE)</formula>
    </cfRule>
    <cfRule type="expression" dxfId="2136" priority="1914">
      <formula>IF(RIGHT(TEXT(AI445,"0.#"),1)=".",TRUE,FALSE)</formula>
    </cfRule>
  </conditionalFormatting>
  <conditionalFormatting sqref="AI443">
    <cfRule type="expression" dxfId="2135" priority="1917">
      <formula>IF(RIGHT(TEXT(AI443,"0.#"),1)=".",FALSE,TRUE)</formula>
    </cfRule>
    <cfRule type="expression" dxfId="2134" priority="1918">
      <formula>IF(RIGHT(TEXT(AI443,"0.#"),1)=".",TRUE,FALSE)</formula>
    </cfRule>
  </conditionalFormatting>
  <conditionalFormatting sqref="AI444">
    <cfRule type="expression" dxfId="2133" priority="1915">
      <formula>IF(RIGHT(TEXT(AI444,"0.#"),1)=".",FALSE,TRUE)</formula>
    </cfRule>
    <cfRule type="expression" dxfId="2132" priority="1916">
      <formula>IF(RIGHT(TEXT(AI444,"0.#"),1)=".",TRUE,FALSE)</formula>
    </cfRule>
  </conditionalFormatting>
  <conditionalFormatting sqref="AQ443">
    <cfRule type="expression" dxfId="2131" priority="1907">
      <formula>IF(RIGHT(TEXT(AQ443,"0.#"),1)=".",FALSE,TRUE)</formula>
    </cfRule>
    <cfRule type="expression" dxfId="2130" priority="1908">
      <formula>IF(RIGHT(TEXT(AQ443,"0.#"),1)=".",TRUE,FALSE)</formula>
    </cfRule>
  </conditionalFormatting>
  <conditionalFormatting sqref="AQ444">
    <cfRule type="expression" dxfId="2129" priority="1911">
      <formula>IF(RIGHT(TEXT(AQ444,"0.#"),1)=".",FALSE,TRUE)</formula>
    </cfRule>
    <cfRule type="expression" dxfId="2128" priority="1912">
      <formula>IF(RIGHT(TEXT(AQ444,"0.#"),1)=".",TRUE,FALSE)</formula>
    </cfRule>
  </conditionalFormatting>
  <conditionalFormatting sqref="AQ445">
    <cfRule type="expression" dxfId="2127" priority="1909">
      <formula>IF(RIGHT(TEXT(AQ445,"0.#"),1)=".",FALSE,TRUE)</formula>
    </cfRule>
    <cfRule type="expression" dxfId="2126" priority="1910">
      <formula>IF(RIGHT(TEXT(AQ445,"0.#"),1)=".",TRUE,FALSE)</formula>
    </cfRule>
  </conditionalFormatting>
  <conditionalFormatting sqref="Y873:Y900">
    <cfRule type="expression" dxfId="2125" priority="2137">
      <formula>IF(RIGHT(TEXT(Y873,"0.#"),1)=".",FALSE,TRUE)</formula>
    </cfRule>
    <cfRule type="expression" dxfId="2124" priority="2138">
      <formula>IF(RIGHT(TEXT(Y873,"0.#"),1)=".",TRUE,FALSE)</formula>
    </cfRule>
  </conditionalFormatting>
  <conditionalFormatting sqref="Y872">
    <cfRule type="expression" dxfId="2123" priority="2131">
      <formula>IF(RIGHT(TEXT(Y872,"0.#"),1)=".",FALSE,TRUE)</formula>
    </cfRule>
    <cfRule type="expression" dxfId="2122" priority="2132">
      <formula>IF(RIGHT(TEXT(Y872,"0.#"),1)=".",TRUE,FALSE)</formula>
    </cfRule>
  </conditionalFormatting>
  <conditionalFormatting sqref="Y906:Y933">
    <cfRule type="expression" dxfId="2121" priority="2125">
      <formula>IF(RIGHT(TEXT(Y906,"0.#"),1)=".",FALSE,TRUE)</formula>
    </cfRule>
    <cfRule type="expression" dxfId="2120" priority="2126">
      <formula>IF(RIGHT(TEXT(Y906,"0.#"),1)=".",TRUE,FALSE)</formula>
    </cfRule>
  </conditionalFormatting>
  <conditionalFormatting sqref="Y905">
    <cfRule type="expression" dxfId="2119" priority="2119">
      <formula>IF(RIGHT(TEXT(Y905,"0.#"),1)=".",FALSE,TRUE)</formula>
    </cfRule>
    <cfRule type="expression" dxfId="2118" priority="2120">
      <formula>IF(RIGHT(TEXT(Y905,"0.#"),1)=".",TRUE,FALSE)</formula>
    </cfRule>
  </conditionalFormatting>
  <conditionalFormatting sqref="Y939:Y966">
    <cfRule type="expression" dxfId="2117" priority="2113">
      <formula>IF(RIGHT(TEXT(Y939,"0.#"),1)=".",FALSE,TRUE)</formula>
    </cfRule>
    <cfRule type="expression" dxfId="2116" priority="2114">
      <formula>IF(RIGHT(TEXT(Y939,"0.#"),1)=".",TRUE,FALSE)</formula>
    </cfRule>
  </conditionalFormatting>
  <conditionalFormatting sqref="Y938">
    <cfRule type="expression" dxfId="2115" priority="2107">
      <formula>IF(RIGHT(TEXT(Y938,"0.#"),1)=".",FALSE,TRUE)</formula>
    </cfRule>
    <cfRule type="expression" dxfId="2114" priority="2108">
      <formula>IF(RIGHT(TEXT(Y938,"0.#"),1)=".",TRUE,FALSE)</formula>
    </cfRule>
  </conditionalFormatting>
  <conditionalFormatting sqref="Y972:Y999">
    <cfRule type="expression" dxfId="2113" priority="2101">
      <formula>IF(RIGHT(TEXT(Y972,"0.#"),1)=".",FALSE,TRUE)</formula>
    </cfRule>
    <cfRule type="expression" dxfId="2112" priority="2102">
      <formula>IF(RIGHT(TEXT(Y972,"0.#"),1)=".",TRUE,FALSE)</formula>
    </cfRule>
  </conditionalFormatting>
  <conditionalFormatting sqref="Y971">
    <cfRule type="expression" dxfId="2111" priority="2095">
      <formula>IF(RIGHT(TEXT(Y971,"0.#"),1)=".",FALSE,TRUE)</formula>
    </cfRule>
    <cfRule type="expression" dxfId="2110" priority="2096">
      <formula>IF(RIGHT(TEXT(Y971,"0.#"),1)=".",TRUE,FALSE)</formula>
    </cfRule>
  </conditionalFormatting>
  <conditionalFormatting sqref="Y1005:Y1032">
    <cfRule type="expression" dxfId="2109" priority="2089">
      <formula>IF(RIGHT(TEXT(Y1005,"0.#"),1)=".",FALSE,TRUE)</formula>
    </cfRule>
    <cfRule type="expression" dxfId="2108" priority="2090">
      <formula>IF(RIGHT(TEXT(Y1005,"0.#"),1)=".",TRUE,FALSE)</formula>
    </cfRule>
  </conditionalFormatting>
  <conditionalFormatting sqref="W23">
    <cfRule type="expression" dxfId="2107" priority="2373">
      <formula>IF(RIGHT(TEXT(W23,"0.#"),1)=".",FALSE,TRUE)</formula>
    </cfRule>
    <cfRule type="expression" dxfId="2106" priority="2374">
      <formula>IF(RIGHT(TEXT(W23,"0.#"),1)=".",TRUE,FALSE)</formula>
    </cfRule>
  </conditionalFormatting>
  <conditionalFormatting sqref="W24:W27">
    <cfRule type="expression" dxfId="2105" priority="2371">
      <formula>IF(RIGHT(TEXT(W24,"0.#"),1)=".",FALSE,TRUE)</formula>
    </cfRule>
    <cfRule type="expression" dxfId="2104" priority="2372">
      <formula>IF(RIGHT(TEXT(W24,"0.#"),1)=".",TRUE,FALSE)</formula>
    </cfRule>
  </conditionalFormatting>
  <conditionalFormatting sqref="W28">
    <cfRule type="expression" dxfId="2103" priority="2363">
      <formula>IF(RIGHT(TEXT(W28,"0.#"),1)=".",FALSE,TRUE)</formula>
    </cfRule>
    <cfRule type="expression" dxfId="2102" priority="2364">
      <formula>IF(RIGHT(TEXT(W28,"0.#"),1)=".",TRUE,FALSE)</formula>
    </cfRule>
  </conditionalFormatting>
  <conditionalFormatting sqref="P23">
    <cfRule type="expression" dxfId="2101" priority="2361">
      <formula>IF(RIGHT(TEXT(P23,"0.#"),1)=".",FALSE,TRUE)</formula>
    </cfRule>
    <cfRule type="expression" dxfId="2100" priority="2362">
      <formula>IF(RIGHT(TEXT(P23,"0.#"),1)=".",TRUE,FALSE)</formula>
    </cfRule>
  </conditionalFormatting>
  <conditionalFormatting sqref="P24:P27">
    <cfRule type="expression" dxfId="2099" priority="2359">
      <formula>IF(RIGHT(TEXT(P24,"0.#"),1)=".",FALSE,TRUE)</formula>
    </cfRule>
    <cfRule type="expression" dxfId="2098" priority="2360">
      <formula>IF(RIGHT(TEXT(P24,"0.#"),1)=".",TRUE,FALSE)</formula>
    </cfRule>
  </conditionalFormatting>
  <conditionalFormatting sqref="P28">
    <cfRule type="expression" dxfId="2097" priority="2357">
      <formula>IF(RIGHT(TEXT(P28,"0.#"),1)=".",FALSE,TRUE)</formula>
    </cfRule>
    <cfRule type="expression" dxfId="2096" priority="2358">
      <formula>IF(RIGHT(TEXT(P28,"0.#"),1)=".",TRUE,FALSE)</formula>
    </cfRule>
  </conditionalFormatting>
  <conditionalFormatting sqref="AQ114">
    <cfRule type="expression" dxfId="2095" priority="2341">
      <formula>IF(RIGHT(TEXT(AQ114,"0.#"),1)=".",FALSE,TRUE)</formula>
    </cfRule>
    <cfRule type="expression" dxfId="2094" priority="2342">
      <formula>IF(RIGHT(TEXT(AQ114,"0.#"),1)=".",TRUE,FALSE)</formula>
    </cfRule>
  </conditionalFormatting>
  <conditionalFormatting sqref="AQ104">
    <cfRule type="expression" dxfId="2093" priority="2355">
      <formula>IF(RIGHT(TEXT(AQ104,"0.#"),1)=".",FALSE,TRUE)</formula>
    </cfRule>
    <cfRule type="expression" dxfId="2092" priority="2356">
      <formula>IF(RIGHT(TEXT(AQ104,"0.#"),1)=".",TRUE,FALSE)</formula>
    </cfRule>
  </conditionalFormatting>
  <conditionalFormatting sqref="AQ105">
    <cfRule type="expression" dxfId="2091" priority="2353">
      <formula>IF(RIGHT(TEXT(AQ105,"0.#"),1)=".",FALSE,TRUE)</formula>
    </cfRule>
    <cfRule type="expression" dxfId="2090" priority="2354">
      <formula>IF(RIGHT(TEXT(AQ105,"0.#"),1)=".",TRUE,FALSE)</formula>
    </cfRule>
  </conditionalFormatting>
  <conditionalFormatting sqref="AQ107">
    <cfRule type="expression" dxfId="2089" priority="2351">
      <formula>IF(RIGHT(TEXT(AQ107,"0.#"),1)=".",FALSE,TRUE)</formula>
    </cfRule>
    <cfRule type="expression" dxfId="2088" priority="2352">
      <formula>IF(RIGHT(TEXT(AQ107,"0.#"),1)=".",TRUE,FALSE)</formula>
    </cfRule>
  </conditionalFormatting>
  <conditionalFormatting sqref="AQ108">
    <cfRule type="expression" dxfId="2087" priority="2349">
      <formula>IF(RIGHT(TEXT(AQ108,"0.#"),1)=".",FALSE,TRUE)</formula>
    </cfRule>
    <cfRule type="expression" dxfId="2086" priority="2350">
      <formula>IF(RIGHT(TEXT(AQ108,"0.#"),1)=".",TRUE,FALSE)</formula>
    </cfRule>
  </conditionalFormatting>
  <conditionalFormatting sqref="AQ110">
    <cfRule type="expression" dxfId="2085" priority="2347">
      <formula>IF(RIGHT(TEXT(AQ110,"0.#"),1)=".",FALSE,TRUE)</formula>
    </cfRule>
    <cfRule type="expression" dxfId="2084" priority="2348">
      <formula>IF(RIGHT(TEXT(AQ110,"0.#"),1)=".",TRUE,FALSE)</formula>
    </cfRule>
  </conditionalFormatting>
  <conditionalFormatting sqref="AQ111">
    <cfRule type="expression" dxfId="2083" priority="2345">
      <formula>IF(RIGHT(TEXT(AQ111,"0.#"),1)=".",FALSE,TRUE)</formula>
    </cfRule>
    <cfRule type="expression" dxfId="2082" priority="2346">
      <formula>IF(RIGHT(TEXT(AQ111,"0.#"),1)=".",TRUE,FALSE)</formula>
    </cfRule>
  </conditionalFormatting>
  <conditionalFormatting sqref="AQ113">
    <cfRule type="expression" dxfId="2081" priority="2343">
      <formula>IF(RIGHT(TEXT(AQ113,"0.#"),1)=".",FALSE,TRUE)</formula>
    </cfRule>
    <cfRule type="expression" dxfId="2080" priority="2344">
      <formula>IF(RIGHT(TEXT(AQ113,"0.#"),1)=".",TRUE,FALSE)</formula>
    </cfRule>
  </conditionalFormatting>
  <conditionalFormatting sqref="AE67">
    <cfRule type="expression" dxfId="2079" priority="2273">
      <formula>IF(RIGHT(TEXT(AE67,"0.#"),1)=".",FALSE,TRUE)</formula>
    </cfRule>
    <cfRule type="expression" dxfId="2078" priority="2274">
      <formula>IF(RIGHT(TEXT(AE67,"0.#"),1)=".",TRUE,FALSE)</formula>
    </cfRule>
  </conditionalFormatting>
  <conditionalFormatting sqref="AE68">
    <cfRule type="expression" dxfId="2077" priority="2271">
      <formula>IF(RIGHT(TEXT(AE68,"0.#"),1)=".",FALSE,TRUE)</formula>
    </cfRule>
    <cfRule type="expression" dxfId="2076" priority="2272">
      <formula>IF(RIGHT(TEXT(AE68,"0.#"),1)=".",TRUE,FALSE)</formula>
    </cfRule>
  </conditionalFormatting>
  <conditionalFormatting sqref="AE69">
    <cfRule type="expression" dxfId="2075" priority="2269">
      <formula>IF(RIGHT(TEXT(AE69,"0.#"),1)=".",FALSE,TRUE)</formula>
    </cfRule>
    <cfRule type="expression" dxfId="2074" priority="2270">
      <formula>IF(RIGHT(TEXT(AE69,"0.#"),1)=".",TRUE,FALSE)</formula>
    </cfRule>
  </conditionalFormatting>
  <conditionalFormatting sqref="AI69">
    <cfRule type="expression" dxfId="2073" priority="2267">
      <formula>IF(RIGHT(TEXT(AI69,"0.#"),1)=".",FALSE,TRUE)</formula>
    </cfRule>
    <cfRule type="expression" dxfId="2072" priority="2268">
      <formula>IF(RIGHT(TEXT(AI69,"0.#"),1)=".",TRUE,FALSE)</formula>
    </cfRule>
  </conditionalFormatting>
  <conditionalFormatting sqref="AI68">
    <cfRule type="expression" dxfId="2071" priority="2265">
      <formula>IF(RIGHT(TEXT(AI68,"0.#"),1)=".",FALSE,TRUE)</formula>
    </cfRule>
    <cfRule type="expression" dxfId="2070" priority="2266">
      <formula>IF(RIGHT(TEXT(AI68,"0.#"),1)=".",TRUE,FALSE)</formula>
    </cfRule>
  </conditionalFormatting>
  <conditionalFormatting sqref="AI67">
    <cfRule type="expression" dxfId="2069" priority="2263">
      <formula>IF(RIGHT(TEXT(AI67,"0.#"),1)=".",FALSE,TRUE)</formula>
    </cfRule>
    <cfRule type="expression" dxfId="2068" priority="2264">
      <formula>IF(RIGHT(TEXT(AI67,"0.#"),1)=".",TRUE,FALSE)</formula>
    </cfRule>
  </conditionalFormatting>
  <conditionalFormatting sqref="AM67">
    <cfRule type="expression" dxfId="2067" priority="2261">
      <formula>IF(RIGHT(TEXT(AM67,"0.#"),1)=".",FALSE,TRUE)</formula>
    </cfRule>
    <cfRule type="expression" dxfId="2066" priority="2262">
      <formula>IF(RIGHT(TEXT(AM67,"0.#"),1)=".",TRUE,FALSE)</formula>
    </cfRule>
  </conditionalFormatting>
  <conditionalFormatting sqref="AM68">
    <cfRule type="expression" dxfId="2065" priority="2259">
      <formula>IF(RIGHT(TEXT(AM68,"0.#"),1)=".",FALSE,TRUE)</formula>
    </cfRule>
    <cfRule type="expression" dxfId="2064" priority="2260">
      <formula>IF(RIGHT(TEXT(AM68,"0.#"),1)=".",TRUE,FALSE)</formula>
    </cfRule>
  </conditionalFormatting>
  <conditionalFormatting sqref="AM69">
    <cfRule type="expression" dxfId="2063" priority="2257">
      <formula>IF(RIGHT(TEXT(AM69,"0.#"),1)=".",FALSE,TRUE)</formula>
    </cfRule>
    <cfRule type="expression" dxfId="2062" priority="2258">
      <formula>IF(RIGHT(TEXT(AM69,"0.#"),1)=".",TRUE,FALSE)</formula>
    </cfRule>
  </conditionalFormatting>
  <conditionalFormatting sqref="AQ67:AQ69">
    <cfRule type="expression" dxfId="2061" priority="2255">
      <formula>IF(RIGHT(TEXT(AQ67,"0.#"),1)=".",FALSE,TRUE)</formula>
    </cfRule>
    <cfRule type="expression" dxfId="2060" priority="2256">
      <formula>IF(RIGHT(TEXT(AQ67,"0.#"),1)=".",TRUE,FALSE)</formula>
    </cfRule>
  </conditionalFormatting>
  <conditionalFormatting sqref="AU67:AU69">
    <cfRule type="expression" dxfId="2059" priority="2253">
      <formula>IF(RIGHT(TEXT(AU67,"0.#"),1)=".",FALSE,TRUE)</formula>
    </cfRule>
    <cfRule type="expression" dxfId="2058" priority="2254">
      <formula>IF(RIGHT(TEXT(AU67,"0.#"),1)=".",TRUE,FALSE)</formula>
    </cfRule>
  </conditionalFormatting>
  <conditionalFormatting sqref="AE70">
    <cfRule type="expression" dxfId="2057" priority="2251">
      <formula>IF(RIGHT(TEXT(AE70,"0.#"),1)=".",FALSE,TRUE)</formula>
    </cfRule>
    <cfRule type="expression" dxfId="2056" priority="2252">
      <formula>IF(RIGHT(TEXT(AE70,"0.#"),1)=".",TRUE,FALSE)</formula>
    </cfRule>
  </conditionalFormatting>
  <conditionalFormatting sqref="AE71">
    <cfRule type="expression" dxfId="2055" priority="2249">
      <formula>IF(RIGHT(TEXT(AE71,"0.#"),1)=".",FALSE,TRUE)</formula>
    </cfRule>
    <cfRule type="expression" dxfId="2054" priority="2250">
      <formula>IF(RIGHT(TEXT(AE71,"0.#"),1)=".",TRUE,FALSE)</formula>
    </cfRule>
  </conditionalFormatting>
  <conditionalFormatting sqref="AE72">
    <cfRule type="expression" dxfId="2053" priority="2247">
      <formula>IF(RIGHT(TEXT(AE72,"0.#"),1)=".",FALSE,TRUE)</formula>
    </cfRule>
    <cfRule type="expression" dxfId="2052" priority="2248">
      <formula>IF(RIGHT(TEXT(AE72,"0.#"),1)=".",TRUE,FALSE)</formula>
    </cfRule>
  </conditionalFormatting>
  <conditionalFormatting sqref="AI72">
    <cfRule type="expression" dxfId="2051" priority="2245">
      <formula>IF(RIGHT(TEXT(AI72,"0.#"),1)=".",FALSE,TRUE)</formula>
    </cfRule>
    <cfRule type="expression" dxfId="2050" priority="2246">
      <formula>IF(RIGHT(TEXT(AI72,"0.#"),1)=".",TRUE,FALSE)</formula>
    </cfRule>
  </conditionalFormatting>
  <conditionalFormatting sqref="AI71">
    <cfRule type="expression" dxfId="2049" priority="2243">
      <formula>IF(RIGHT(TEXT(AI71,"0.#"),1)=".",FALSE,TRUE)</formula>
    </cfRule>
    <cfRule type="expression" dxfId="2048" priority="2244">
      <formula>IF(RIGHT(TEXT(AI71,"0.#"),1)=".",TRUE,FALSE)</formula>
    </cfRule>
  </conditionalFormatting>
  <conditionalFormatting sqref="AI70">
    <cfRule type="expression" dxfId="2047" priority="2241">
      <formula>IF(RIGHT(TEXT(AI70,"0.#"),1)=".",FALSE,TRUE)</formula>
    </cfRule>
    <cfRule type="expression" dxfId="2046" priority="2242">
      <formula>IF(RIGHT(TEXT(AI70,"0.#"),1)=".",TRUE,FALSE)</formula>
    </cfRule>
  </conditionalFormatting>
  <conditionalFormatting sqref="AM70">
    <cfRule type="expression" dxfId="2045" priority="2239">
      <formula>IF(RIGHT(TEXT(AM70,"0.#"),1)=".",FALSE,TRUE)</formula>
    </cfRule>
    <cfRule type="expression" dxfId="2044" priority="2240">
      <formula>IF(RIGHT(TEXT(AM70,"0.#"),1)=".",TRUE,FALSE)</formula>
    </cfRule>
  </conditionalFormatting>
  <conditionalFormatting sqref="AM71">
    <cfRule type="expression" dxfId="2043" priority="2237">
      <formula>IF(RIGHT(TEXT(AM71,"0.#"),1)=".",FALSE,TRUE)</formula>
    </cfRule>
    <cfRule type="expression" dxfId="2042" priority="2238">
      <formula>IF(RIGHT(TEXT(AM71,"0.#"),1)=".",TRUE,FALSE)</formula>
    </cfRule>
  </conditionalFormatting>
  <conditionalFormatting sqref="AM72">
    <cfRule type="expression" dxfId="2041" priority="2235">
      <formula>IF(RIGHT(TEXT(AM72,"0.#"),1)=".",FALSE,TRUE)</formula>
    </cfRule>
    <cfRule type="expression" dxfId="2040" priority="2236">
      <formula>IF(RIGHT(TEXT(AM72,"0.#"),1)=".",TRUE,FALSE)</formula>
    </cfRule>
  </conditionalFormatting>
  <conditionalFormatting sqref="AQ70:AQ72">
    <cfRule type="expression" dxfId="2039" priority="2233">
      <formula>IF(RIGHT(TEXT(AQ70,"0.#"),1)=".",FALSE,TRUE)</formula>
    </cfRule>
    <cfRule type="expression" dxfId="2038" priority="2234">
      <formula>IF(RIGHT(TEXT(AQ70,"0.#"),1)=".",TRUE,FALSE)</formula>
    </cfRule>
  </conditionalFormatting>
  <conditionalFormatting sqref="AU70:AU72">
    <cfRule type="expression" dxfId="2037" priority="2231">
      <formula>IF(RIGHT(TEXT(AU70,"0.#"),1)=".",FALSE,TRUE)</formula>
    </cfRule>
    <cfRule type="expression" dxfId="2036" priority="2232">
      <formula>IF(RIGHT(TEXT(AU70,"0.#"),1)=".",TRUE,FALSE)</formula>
    </cfRule>
  </conditionalFormatting>
  <conditionalFormatting sqref="AU656">
    <cfRule type="expression" dxfId="2035" priority="749">
      <formula>IF(RIGHT(TEXT(AU656,"0.#"),1)=".",FALSE,TRUE)</formula>
    </cfRule>
    <cfRule type="expression" dxfId="2034" priority="750">
      <formula>IF(RIGHT(TEXT(AU656,"0.#"),1)=".",TRUE,FALSE)</formula>
    </cfRule>
  </conditionalFormatting>
  <conditionalFormatting sqref="AQ655">
    <cfRule type="expression" dxfId="2033" priority="741">
      <formula>IF(RIGHT(TEXT(AQ655,"0.#"),1)=".",FALSE,TRUE)</formula>
    </cfRule>
    <cfRule type="expression" dxfId="2032" priority="742">
      <formula>IF(RIGHT(TEXT(AQ655,"0.#"),1)=".",TRUE,FALSE)</formula>
    </cfRule>
  </conditionalFormatting>
  <conditionalFormatting sqref="AI696">
    <cfRule type="expression" dxfId="2031" priority="533">
      <formula>IF(RIGHT(TEXT(AI696,"0.#"),1)=".",FALSE,TRUE)</formula>
    </cfRule>
    <cfRule type="expression" dxfId="2030" priority="534">
      <formula>IF(RIGHT(TEXT(AI696,"0.#"),1)=".",TRUE,FALSE)</formula>
    </cfRule>
  </conditionalFormatting>
  <conditionalFormatting sqref="AQ694">
    <cfRule type="expression" dxfId="2029" priority="527">
      <formula>IF(RIGHT(TEXT(AQ694,"0.#"),1)=".",FALSE,TRUE)</formula>
    </cfRule>
    <cfRule type="expression" dxfId="2028" priority="528">
      <formula>IF(RIGHT(TEXT(AQ694,"0.#"),1)=".",TRUE,FALSE)</formula>
    </cfRule>
  </conditionalFormatting>
  <conditionalFormatting sqref="AL873:AO900">
    <cfRule type="expression" dxfId="2027" priority="2139">
      <formula>IF(AND(AL873&gt;=0, RIGHT(TEXT(AL873,"0.#"),1)&lt;&gt;"."),TRUE,FALSE)</formula>
    </cfRule>
    <cfRule type="expression" dxfId="2026" priority="2140">
      <formula>IF(AND(AL873&gt;=0, RIGHT(TEXT(AL873,"0.#"),1)="."),TRUE,FALSE)</formula>
    </cfRule>
    <cfRule type="expression" dxfId="2025" priority="2141">
      <formula>IF(AND(AL873&lt;0, RIGHT(TEXT(AL873,"0.#"),1)&lt;&gt;"."),TRUE,FALSE)</formula>
    </cfRule>
    <cfRule type="expression" dxfId="2024" priority="2142">
      <formula>IF(AND(AL873&lt;0, RIGHT(TEXT(AL873,"0.#"),1)="."),TRUE,FALSE)</formula>
    </cfRule>
  </conditionalFormatting>
  <conditionalFormatting sqref="AL871:AO872">
    <cfRule type="expression" dxfId="2023" priority="2133">
      <formula>IF(AND(AL871&gt;=0, RIGHT(TEXT(AL871,"0.#"),1)&lt;&gt;"."),TRUE,FALSE)</formula>
    </cfRule>
    <cfRule type="expression" dxfId="2022" priority="2134">
      <formula>IF(AND(AL871&gt;=0, RIGHT(TEXT(AL871,"0.#"),1)="."),TRUE,FALSE)</formula>
    </cfRule>
    <cfRule type="expression" dxfId="2021" priority="2135">
      <formula>IF(AND(AL871&lt;0, RIGHT(TEXT(AL871,"0.#"),1)&lt;&gt;"."),TRUE,FALSE)</formula>
    </cfRule>
    <cfRule type="expression" dxfId="2020" priority="2136">
      <formula>IF(AND(AL871&lt;0, RIGHT(TEXT(AL871,"0.#"),1)="."),TRUE,FALSE)</formula>
    </cfRule>
  </conditionalFormatting>
  <conditionalFormatting sqref="AL906:AO933">
    <cfRule type="expression" dxfId="2019" priority="2127">
      <formula>IF(AND(AL906&gt;=0, RIGHT(TEXT(AL906,"0.#"),1)&lt;&gt;"."),TRUE,FALSE)</formula>
    </cfRule>
    <cfRule type="expression" dxfId="2018" priority="2128">
      <formula>IF(AND(AL906&gt;=0, RIGHT(TEXT(AL906,"0.#"),1)="."),TRUE,FALSE)</formula>
    </cfRule>
    <cfRule type="expression" dxfId="2017" priority="2129">
      <formula>IF(AND(AL906&lt;0, RIGHT(TEXT(AL906,"0.#"),1)&lt;&gt;"."),TRUE,FALSE)</formula>
    </cfRule>
    <cfRule type="expression" dxfId="2016" priority="2130">
      <formula>IF(AND(AL906&lt;0, RIGHT(TEXT(AL906,"0.#"),1)="."),TRUE,FALSE)</formula>
    </cfRule>
  </conditionalFormatting>
  <conditionalFormatting sqref="AL905:AO905">
    <cfRule type="expression" dxfId="2015" priority="2121">
      <formula>IF(AND(AL905&gt;=0, RIGHT(TEXT(AL905,"0.#"),1)&lt;&gt;"."),TRUE,FALSE)</formula>
    </cfRule>
    <cfRule type="expression" dxfId="2014" priority="2122">
      <formula>IF(AND(AL905&gt;=0, RIGHT(TEXT(AL905,"0.#"),1)="."),TRUE,FALSE)</formula>
    </cfRule>
    <cfRule type="expression" dxfId="2013" priority="2123">
      <formula>IF(AND(AL905&lt;0, RIGHT(TEXT(AL905,"0.#"),1)&lt;&gt;"."),TRUE,FALSE)</formula>
    </cfRule>
    <cfRule type="expression" dxfId="2012" priority="2124">
      <formula>IF(AND(AL905&lt;0, RIGHT(TEXT(AL905,"0.#"),1)="."),TRUE,FALSE)</formula>
    </cfRule>
  </conditionalFormatting>
  <conditionalFormatting sqref="AL939:AO966">
    <cfRule type="expression" dxfId="2011" priority="2115">
      <formula>IF(AND(AL939&gt;=0, RIGHT(TEXT(AL939,"0.#"),1)&lt;&gt;"."),TRUE,FALSE)</formula>
    </cfRule>
    <cfRule type="expression" dxfId="2010" priority="2116">
      <formula>IF(AND(AL939&gt;=0, RIGHT(TEXT(AL939,"0.#"),1)="."),TRUE,FALSE)</formula>
    </cfRule>
    <cfRule type="expression" dxfId="2009" priority="2117">
      <formula>IF(AND(AL939&lt;0, RIGHT(TEXT(AL939,"0.#"),1)&lt;&gt;"."),TRUE,FALSE)</formula>
    </cfRule>
    <cfRule type="expression" dxfId="2008" priority="2118">
      <formula>IF(AND(AL939&lt;0, RIGHT(TEXT(AL939,"0.#"),1)="."),TRUE,FALSE)</formula>
    </cfRule>
  </conditionalFormatting>
  <conditionalFormatting sqref="AL938:AO938">
    <cfRule type="expression" dxfId="2007" priority="2109">
      <formula>IF(AND(AL938&gt;=0, RIGHT(TEXT(AL938,"0.#"),1)&lt;&gt;"."),TRUE,FALSE)</formula>
    </cfRule>
    <cfRule type="expression" dxfId="2006" priority="2110">
      <formula>IF(AND(AL938&gt;=0, RIGHT(TEXT(AL938,"0.#"),1)="."),TRUE,FALSE)</formula>
    </cfRule>
    <cfRule type="expression" dxfId="2005" priority="2111">
      <formula>IF(AND(AL938&lt;0, RIGHT(TEXT(AL938,"0.#"),1)&lt;&gt;"."),TRUE,FALSE)</formula>
    </cfRule>
    <cfRule type="expression" dxfId="2004" priority="2112">
      <formula>IF(AND(AL938&lt;0, RIGHT(TEXT(AL938,"0.#"),1)="."),TRUE,FALSE)</formula>
    </cfRule>
  </conditionalFormatting>
  <conditionalFormatting sqref="AL972:AO999">
    <cfRule type="expression" dxfId="2003" priority="2103">
      <formula>IF(AND(AL972&gt;=0, RIGHT(TEXT(AL972,"0.#"),1)&lt;&gt;"."),TRUE,FALSE)</formula>
    </cfRule>
    <cfRule type="expression" dxfId="2002" priority="2104">
      <formula>IF(AND(AL972&gt;=0, RIGHT(TEXT(AL972,"0.#"),1)="."),TRUE,FALSE)</formula>
    </cfRule>
    <cfRule type="expression" dxfId="2001" priority="2105">
      <formula>IF(AND(AL972&lt;0, RIGHT(TEXT(AL972,"0.#"),1)&lt;&gt;"."),TRUE,FALSE)</formula>
    </cfRule>
    <cfRule type="expression" dxfId="2000" priority="2106">
      <formula>IF(AND(AL972&lt;0, RIGHT(TEXT(AL972,"0.#"),1)="."),TRUE,FALSE)</formula>
    </cfRule>
  </conditionalFormatting>
  <conditionalFormatting sqref="AL971:AO971">
    <cfRule type="expression" dxfId="1999" priority="2097">
      <formula>IF(AND(AL971&gt;=0, RIGHT(TEXT(AL971,"0.#"),1)&lt;&gt;"."),TRUE,FALSE)</formula>
    </cfRule>
    <cfRule type="expression" dxfId="1998" priority="2098">
      <formula>IF(AND(AL971&gt;=0, RIGHT(TEXT(AL971,"0.#"),1)="."),TRUE,FALSE)</formula>
    </cfRule>
    <cfRule type="expression" dxfId="1997" priority="2099">
      <formula>IF(AND(AL971&lt;0, RIGHT(TEXT(AL971,"0.#"),1)&lt;&gt;"."),TRUE,FALSE)</formula>
    </cfRule>
    <cfRule type="expression" dxfId="1996" priority="2100">
      <formula>IF(AND(AL971&lt;0, RIGHT(TEXT(AL971,"0.#"),1)="."),TRUE,FALSE)</formula>
    </cfRule>
  </conditionalFormatting>
  <conditionalFormatting sqref="AL1005:AO1032">
    <cfRule type="expression" dxfId="1995" priority="2091">
      <formula>IF(AND(AL1005&gt;=0, RIGHT(TEXT(AL1005,"0.#"),1)&lt;&gt;"."),TRUE,FALSE)</formula>
    </cfRule>
    <cfRule type="expression" dxfId="1994" priority="2092">
      <formula>IF(AND(AL1005&gt;=0, RIGHT(TEXT(AL1005,"0.#"),1)="."),TRUE,FALSE)</formula>
    </cfRule>
    <cfRule type="expression" dxfId="1993" priority="2093">
      <formula>IF(AND(AL1005&lt;0, RIGHT(TEXT(AL1005,"0.#"),1)&lt;&gt;"."),TRUE,FALSE)</formula>
    </cfRule>
    <cfRule type="expression" dxfId="1992" priority="2094">
      <formula>IF(AND(AL1005&lt;0, RIGHT(TEXT(AL1005,"0.#"),1)="."),TRUE,FALSE)</formula>
    </cfRule>
  </conditionalFormatting>
  <conditionalFormatting sqref="AL1004:AO1004">
    <cfRule type="expression" dxfId="1991" priority="2085">
      <formula>IF(AND(AL1004&gt;=0, RIGHT(TEXT(AL1004,"0.#"),1)&lt;&gt;"."),TRUE,FALSE)</formula>
    </cfRule>
    <cfRule type="expression" dxfId="1990" priority="2086">
      <formula>IF(AND(AL1004&gt;=0, RIGHT(TEXT(AL1004,"0.#"),1)="."),TRUE,FALSE)</formula>
    </cfRule>
    <cfRule type="expression" dxfId="1989" priority="2087">
      <formula>IF(AND(AL1004&lt;0, RIGHT(TEXT(AL1004,"0.#"),1)&lt;&gt;"."),TRUE,FALSE)</formula>
    </cfRule>
    <cfRule type="expression" dxfId="1988" priority="2088">
      <formula>IF(AND(AL1004&lt;0, RIGHT(TEXT(AL1004,"0.#"),1)="."),TRUE,FALSE)</formula>
    </cfRule>
  </conditionalFormatting>
  <conditionalFormatting sqref="Y1004">
    <cfRule type="expression" dxfId="1987" priority="2083">
      <formula>IF(RIGHT(TEXT(Y1004,"0.#"),1)=".",FALSE,TRUE)</formula>
    </cfRule>
    <cfRule type="expression" dxfId="1986" priority="2084">
      <formula>IF(RIGHT(TEXT(Y1004,"0.#"),1)=".",TRUE,FALSE)</formula>
    </cfRule>
  </conditionalFormatting>
  <conditionalFormatting sqref="AL1038:AO1065">
    <cfRule type="expression" dxfId="1985" priority="2079">
      <formula>IF(AND(AL1038&gt;=0, RIGHT(TEXT(AL1038,"0.#"),1)&lt;&gt;"."),TRUE,FALSE)</formula>
    </cfRule>
    <cfRule type="expression" dxfId="1984" priority="2080">
      <formula>IF(AND(AL1038&gt;=0, RIGHT(TEXT(AL1038,"0.#"),1)="."),TRUE,FALSE)</formula>
    </cfRule>
    <cfRule type="expression" dxfId="1983" priority="2081">
      <formula>IF(AND(AL1038&lt;0, RIGHT(TEXT(AL1038,"0.#"),1)&lt;&gt;"."),TRUE,FALSE)</formula>
    </cfRule>
    <cfRule type="expression" dxfId="1982" priority="2082">
      <formula>IF(AND(AL1038&lt;0, RIGHT(TEXT(AL1038,"0.#"),1)="."),TRUE,FALSE)</formula>
    </cfRule>
  </conditionalFormatting>
  <conditionalFormatting sqref="Y1038:Y1065">
    <cfRule type="expression" dxfId="1981" priority="2077">
      <formula>IF(RIGHT(TEXT(Y1038,"0.#"),1)=".",FALSE,TRUE)</formula>
    </cfRule>
    <cfRule type="expression" dxfId="1980" priority="2078">
      <formula>IF(RIGHT(TEXT(Y1038,"0.#"),1)=".",TRUE,FALSE)</formula>
    </cfRule>
  </conditionalFormatting>
  <conditionalFormatting sqref="AL1037:AO1037">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
    <cfRule type="expression" dxfId="1975" priority="2071">
      <formula>IF(RIGHT(TEXT(Y1037,"0.#"),1)=".",FALSE,TRUE)</formula>
    </cfRule>
    <cfRule type="expression" dxfId="1974" priority="2072">
      <formula>IF(RIGHT(TEXT(Y1037,"0.#"),1)=".",TRUE,FALSE)</formula>
    </cfRule>
  </conditionalFormatting>
  <conditionalFormatting sqref="AL1071:AO1098">
    <cfRule type="expression" dxfId="1973" priority="2067">
      <formula>IF(AND(AL1071&gt;=0, RIGHT(TEXT(AL1071,"0.#"),1)&lt;&gt;"."),TRUE,FALSE)</formula>
    </cfRule>
    <cfRule type="expression" dxfId="1972" priority="2068">
      <formula>IF(AND(AL1071&gt;=0, RIGHT(TEXT(AL1071,"0.#"),1)="."),TRUE,FALSE)</formula>
    </cfRule>
    <cfRule type="expression" dxfId="1971" priority="2069">
      <formula>IF(AND(AL1071&lt;0, RIGHT(TEXT(AL1071,"0.#"),1)&lt;&gt;"."),TRUE,FALSE)</formula>
    </cfRule>
    <cfRule type="expression" dxfId="1970" priority="2070">
      <formula>IF(AND(AL1071&lt;0, RIGHT(TEXT(AL1071,"0.#"),1)="."),TRUE,FALSE)</formula>
    </cfRule>
  </conditionalFormatting>
  <conditionalFormatting sqref="Y1071:Y1098">
    <cfRule type="expression" dxfId="1969" priority="2065">
      <formula>IF(RIGHT(TEXT(Y1071,"0.#"),1)=".",FALSE,TRUE)</formula>
    </cfRule>
    <cfRule type="expression" dxfId="1968" priority="2066">
      <formula>IF(RIGHT(TEXT(Y1071,"0.#"),1)=".",TRUE,FALSE)</formula>
    </cfRule>
  </conditionalFormatting>
  <conditionalFormatting sqref="AL1070:AO1070">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
    <cfRule type="expression" dxfId="1963" priority="2059">
      <formula>IF(RIGHT(TEXT(Y1070,"0.#"),1)=".",FALSE,TRUE)</formula>
    </cfRule>
    <cfRule type="expression" dxfId="1962" priority="2060">
      <formula>IF(RIGHT(TEXT(Y1070,"0.#"),1)=".",TRUE,FALSE)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Y871">
    <cfRule type="expression" dxfId="743" priority="43">
      <formula>IF(RIGHT(TEXT(Y871,"0.#"),1)=".",FALSE,TRUE)</formula>
    </cfRule>
    <cfRule type="expression" dxfId="742" priority="44">
      <formula>IF(RIGHT(TEXT(Y871,"0.#"),1)=".",TRUE,FALSE)</formula>
    </cfRule>
  </conditionalFormatting>
  <conditionalFormatting sqref="AL904:AO904">
    <cfRule type="expression" dxfId="741" priority="39">
      <formula>IF(AND(AL904&gt;=0, RIGHT(TEXT(AL904,"0.#"),1)&lt;&gt;"."),TRUE,FALSE)</formula>
    </cfRule>
    <cfRule type="expression" dxfId="740" priority="40">
      <formula>IF(AND(AL904&gt;=0, RIGHT(TEXT(AL904,"0.#"),1)="."),TRUE,FALSE)</formula>
    </cfRule>
    <cfRule type="expression" dxfId="739" priority="41">
      <formula>IF(AND(AL904&lt;0, RIGHT(TEXT(AL904,"0.#"),1)&lt;&gt;"."),TRUE,FALSE)</formula>
    </cfRule>
    <cfRule type="expression" dxfId="738" priority="42">
      <formula>IF(AND(AL904&lt;0, RIGHT(TEXT(AL904,"0.#"),1)="."),TRUE,FALSE)</formula>
    </cfRule>
  </conditionalFormatting>
  <conditionalFormatting sqref="Y904">
    <cfRule type="expression" dxfId="737" priority="37">
      <formula>IF(RIGHT(TEXT(Y904,"0.#"),1)=".",FALSE,TRUE)</formula>
    </cfRule>
    <cfRule type="expression" dxfId="736" priority="38">
      <formula>IF(RIGHT(TEXT(Y904,"0.#"),1)=".",TRUE,FALSE)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Y937">
    <cfRule type="expression" dxfId="731" priority="31">
      <formula>IF(RIGHT(TEXT(Y937,"0.#"),1)=".",FALSE,TRUE)</formula>
    </cfRule>
    <cfRule type="expression" dxfId="730" priority="32">
      <formula>IF(RIGHT(TEXT(Y937,"0.#"),1)=".",TRUE,FALSE)</formula>
    </cfRule>
  </conditionalFormatting>
  <conditionalFormatting sqref="AL970:AO970">
    <cfRule type="expression" dxfId="729" priority="27">
      <formula>IF(AND(AL970&gt;=0, RIGHT(TEXT(AL970,"0.#"),1)&lt;&gt;"."),TRUE,FALSE)</formula>
    </cfRule>
    <cfRule type="expression" dxfId="728" priority="28">
      <formula>IF(AND(AL970&gt;=0, RIGHT(TEXT(AL970,"0.#"),1)="."),TRUE,FALSE)</formula>
    </cfRule>
    <cfRule type="expression" dxfId="727" priority="29">
      <formula>IF(AND(AL970&lt;0, RIGHT(TEXT(AL970,"0.#"),1)&lt;&gt;"."),TRUE,FALSE)</formula>
    </cfRule>
    <cfRule type="expression" dxfId="726" priority="30">
      <formula>IF(AND(AL970&lt;0, RIGHT(TEXT(AL970,"0.#"),1)="."),TRUE,FALSE)</formula>
    </cfRule>
  </conditionalFormatting>
  <conditionalFormatting sqref="Y970">
    <cfRule type="expression" dxfId="725" priority="25">
      <formula>IF(RIGHT(TEXT(Y970,"0.#"),1)=".",FALSE,TRUE)</formula>
    </cfRule>
    <cfRule type="expression" dxfId="724" priority="26">
      <formula>IF(RIGHT(TEXT(Y970,"0.#"),1)=".",TRUE,FALSE)</formula>
    </cfRule>
  </conditionalFormatting>
  <conditionalFormatting sqref="AL1003:AO1003">
    <cfRule type="expression" dxfId="723" priority="21">
      <formula>IF(AND(AL1003&gt;=0, RIGHT(TEXT(AL1003,"0.#"),1)&lt;&gt;"."),TRUE,FALSE)</formula>
    </cfRule>
    <cfRule type="expression" dxfId="722" priority="22">
      <formula>IF(AND(AL1003&gt;=0, RIGHT(TEXT(AL1003,"0.#"),1)="."),TRUE,FALSE)</formula>
    </cfRule>
    <cfRule type="expression" dxfId="721" priority="23">
      <formula>IF(AND(AL1003&lt;0, RIGHT(TEXT(AL1003,"0.#"),1)&lt;&gt;"."),TRUE,FALSE)</formula>
    </cfRule>
    <cfRule type="expression" dxfId="720" priority="24">
      <formula>IF(AND(AL1003&lt;0, RIGHT(TEXT(AL1003,"0.#"),1)="."),TRUE,FALSE)</formula>
    </cfRule>
  </conditionalFormatting>
  <conditionalFormatting sqref="Y1003">
    <cfRule type="expression" dxfId="719" priority="19">
      <formula>IF(RIGHT(TEXT(Y1003,"0.#"),1)=".",FALSE,TRUE)</formula>
    </cfRule>
    <cfRule type="expression" dxfId="718" priority="20">
      <formula>IF(RIGHT(TEXT(Y1003,"0.#"),1)=".",TRUE,FALSE)</formula>
    </cfRule>
  </conditionalFormatting>
  <conditionalFormatting sqref="AL1036:AO1036">
    <cfRule type="expression" dxfId="717" priority="15">
      <formula>IF(AND(AL1036&gt;=0, RIGHT(TEXT(AL1036,"0.#"),1)&lt;&gt;"."),TRUE,FALSE)</formula>
    </cfRule>
    <cfRule type="expression" dxfId="716" priority="16">
      <formula>IF(AND(AL1036&gt;=0, RIGHT(TEXT(AL1036,"0.#"),1)="."),TRUE,FALSE)</formula>
    </cfRule>
    <cfRule type="expression" dxfId="715" priority="17">
      <formula>IF(AND(AL1036&lt;0, RIGHT(TEXT(AL1036,"0.#"),1)&lt;&gt;"."),TRUE,FALSE)</formula>
    </cfRule>
    <cfRule type="expression" dxfId="714" priority="18">
      <formula>IF(AND(AL1036&lt;0, RIGHT(TEXT(AL1036,"0.#"),1)="."),TRUE,FALSE)</formula>
    </cfRule>
  </conditionalFormatting>
  <conditionalFormatting sqref="Y1036">
    <cfRule type="expression" dxfId="713" priority="13">
      <formula>IF(RIGHT(TEXT(Y1036,"0.#"),1)=".",FALSE,TRUE)</formula>
    </cfRule>
    <cfRule type="expression" dxfId="712" priority="14">
      <formula>IF(RIGHT(TEXT(Y1036,"0.#"),1)=".",TRUE,FALSE)</formula>
    </cfRule>
  </conditionalFormatting>
  <conditionalFormatting sqref="AL1069:AO1069">
    <cfRule type="expression" dxfId="711" priority="9">
      <formula>IF(AND(AL1069&gt;=0, RIGHT(TEXT(AL1069,"0.#"),1)&lt;&gt;"."),TRUE,FALSE)</formula>
    </cfRule>
    <cfRule type="expression" dxfId="710" priority="10">
      <formula>IF(AND(AL1069&gt;=0, RIGHT(TEXT(AL1069,"0.#"),1)="."),TRUE,FALSE)</formula>
    </cfRule>
    <cfRule type="expression" dxfId="709" priority="11">
      <formula>IF(AND(AL1069&lt;0, RIGHT(TEXT(AL1069,"0.#"),1)&lt;&gt;"."),TRUE,FALSE)</formula>
    </cfRule>
    <cfRule type="expression" dxfId="708" priority="12">
      <formula>IF(AND(AL1069&lt;0, RIGHT(TEXT(AL1069,"0.#"),1)="."),TRUE,FALSE)</formula>
    </cfRule>
  </conditionalFormatting>
  <conditionalFormatting sqref="Y1069">
    <cfRule type="expression" dxfId="707" priority="7">
      <formula>IF(RIGHT(TEXT(Y1069,"0.#"),1)=".",FALSE,TRUE)</formula>
    </cfRule>
    <cfRule type="expression" dxfId="706" priority="8">
      <formula>IF(RIGHT(TEXT(Y1069,"0.#"),1)=".",TRUE,FALSE)</formula>
    </cfRule>
  </conditionalFormatting>
  <conditionalFormatting sqref="AL840:AO845">
    <cfRule type="expression" dxfId="705" priority="3">
      <formula>IF(AND(AL840&gt;=0, RIGHT(TEXT(AL840,"0.#"),1)&lt;&gt;"."),TRUE,FALSE)</formula>
    </cfRule>
    <cfRule type="expression" dxfId="704" priority="4">
      <formula>IF(AND(AL840&gt;=0, RIGHT(TEXT(AL840,"0.#"),1)="."),TRUE,FALSE)</formula>
    </cfRule>
    <cfRule type="expression" dxfId="703" priority="5">
      <formula>IF(AND(AL840&lt;0, RIGHT(TEXT(AL840,"0.#"),1)&lt;&gt;"."),TRUE,FALSE)</formula>
    </cfRule>
    <cfRule type="expression" dxfId="702" priority="6">
      <formula>IF(AND(AL840&lt;0, RIGHT(TEXT(AL840,"0.#"),1)="."),TRUE,FALSE)</formula>
    </cfRule>
  </conditionalFormatting>
  <conditionalFormatting sqref="Y840:Y845">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99" max="49" man="1"/>
    <brk id="714" max="49" man="1"/>
    <brk id="740" max="49" man="1"/>
    <brk id="766" max="49" man="1"/>
    <brk id="93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574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574</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8" t="s">
        <v>347</v>
      </c>
      <c r="B2" s="399"/>
      <c r="C2" s="399"/>
      <c r="D2" s="399"/>
      <c r="E2" s="399"/>
      <c r="F2" s="400"/>
      <c r="G2" s="513" t="s">
        <v>146</v>
      </c>
      <c r="H2" s="434"/>
      <c r="I2" s="434"/>
      <c r="J2" s="434"/>
      <c r="K2" s="434"/>
      <c r="L2" s="434"/>
      <c r="M2" s="434"/>
      <c r="N2" s="434"/>
      <c r="O2" s="514"/>
      <c r="P2" s="433" t="s">
        <v>59</v>
      </c>
      <c r="Q2" s="434"/>
      <c r="R2" s="434"/>
      <c r="S2" s="434"/>
      <c r="T2" s="434"/>
      <c r="U2" s="434"/>
      <c r="V2" s="434"/>
      <c r="W2" s="434"/>
      <c r="X2" s="514"/>
      <c r="Y2" s="1034"/>
      <c r="Z2" s="829"/>
      <c r="AA2" s="830"/>
      <c r="AB2" s="1038" t="s">
        <v>11</v>
      </c>
      <c r="AC2" s="1039"/>
      <c r="AD2" s="1040"/>
      <c r="AE2" s="248" t="s">
        <v>391</v>
      </c>
      <c r="AF2" s="248"/>
      <c r="AG2" s="248"/>
      <c r="AH2" s="248"/>
      <c r="AI2" s="248" t="s">
        <v>389</v>
      </c>
      <c r="AJ2" s="248"/>
      <c r="AK2" s="248"/>
      <c r="AL2" s="248"/>
      <c r="AM2" s="248" t="s">
        <v>418</v>
      </c>
      <c r="AN2" s="248"/>
      <c r="AO2" s="248"/>
      <c r="AP2" s="242"/>
      <c r="AQ2" s="158" t="s">
        <v>234</v>
      </c>
      <c r="AR2" s="129"/>
      <c r="AS2" s="129"/>
      <c r="AT2" s="130"/>
      <c r="AU2" s="534" t="s">
        <v>134</v>
      </c>
      <c r="AV2" s="534"/>
      <c r="AW2" s="534"/>
      <c r="AX2" s="535"/>
    </row>
    <row r="3" spans="1:50" ht="18.75" customHeight="1" x14ac:dyDescent="0.15">
      <c r="A3" s="398"/>
      <c r="B3" s="399"/>
      <c r="C3" s="399"/>
      <c r="D3" s="399"/>
      <c r="E3" s="399"/>
      <c r="F3" s="400"/>
      <c r="G3" s="414"/>
      <c r="H3" s="396"/>
      <c r="I3" s="396"/>
      <c r="J3" s="396"/>
      <c r="K3" s="396"/>
      <c r="L3" s="396"/>
      <c r="M3" s="396"/>
      <c r="N3" s="396"/>
      <c r="O3" s="415"/>
      <c r="P3" s="436"/>
      <c r="Q3" s="396"/>
      <c r="R3" s="396"/>
      <c r="S3" s="396"/>
      <c r="T3" s="396"/>
      <c r="U3" s="396"/>
      <c r="V3" s="396"/>
      <c r="W3" s="396"/>
      <c r="X3" s="415"/>
      <c r="Y3" s="1035"/>
      <c r="Z3" s="1036"/>
      <c r="AA3" s="1037"/>
      <c r="AB3" s="1041"/>
      <c r="AC3" s="1042"/>
      <c r="AD3" s="1043"/>
      <c r="AE3" s="249"/>
      <c r="AF3" s="249"/>
      <c r="AG3" s="249"/>
      <c r="AH3" s="249"/>
      <c r="AI3" s="249"/>
      <c r="AJ3" s="249"/>
      <c r="AK3" s="249"/>
      <c r="AL3" s="249"/>
      <c r="AM3" s="249"/>
      <c r="AN3" s="249"/>
      <c r="AO3" s="249"/>
      <c r="AP3" s="245"/>
      <c r="AQ3" s="197"/>
      <c r="AR3" s="198"/>
      <c r="AS3" s="132" t="s">
        <v>235</v>
      </c>
      <c r="AT3" s="133"/>
      <c r="AU3" s="198"/>
      <c r="AV3" s="198"/>
      <c r="AW3" s="396" t="s">
        <v>181</v>
      </c>
      <c r="AX3" s="397"/>
    </row>
    <row r="4" spans="1:50" ht="22.5" customHeight="1" x14ac:dyDescent="0.15">
      <c r="A4" s="401"/>
      <c r="B4" s="399"/>
      <c r="C4" s="399"/>
      <c r="D4" s="399"/>
      <c r="E4" s="399"/>
      <c r="F4" s="400"/>
      <c r="G4" s="562"/>
      <c r="H4" s="1011"/>
      <c r="I4" s="1011"/>
      <c r="J4" s="1011"/>
      <c r="K4" s="1011"/>
      <c r="L4" s="1011"/>
      <c r="M4" s="1011"/>
      <c r="N4" s="1011"/>
      <c r="O4" s="1012"/>
      <c r="P4" s="104"/>
      <c r="Q4" s="1019"/>
      <c r="R4" s="1019"/>
      <c r="S4" s="1019"/>
      <c r="T4" s="1019"/>
      <c r="U4" s="1019"/>
      <c r="V4" s="1019"/>
      <c r="W4" s="1019"/>
      <c r="X4" s="1020"/>
      <c r="Y4" s="1029" t="s">
        <v>12</v>
      </c>
      <c r="Z4" s="1030"/>
      <c r="AA4" s="1031"/>
      <c r="AB4" s="462"/>
      <c r="AC4" s="1033"/>
      <c r="AD4" s="103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2"/>
      <c r="B5" s="403"/>
      <c r="C5" s="403"/>
      <c r="D5" s="403"/>
      <c r="E5" s="403"/>
      <c r="F5" s="404"/>
      <c r="G5" s="1013"/>
      <c r="H5" s="1014"/>
      <c r="I5" s="1014"/>
      <c r="J5" s="1014"/>
      <c r="K5" s="1014"/>
      <c r="L5" s="1014"/>
      <c r="M5" s="1014"/>
      <c r="N5" s="1014"/>
      <c r="O5" s="1015"/>
      <c r="P5" s="1021"/>
      <c r="Q5" s="1021"/>
      <c r="R5" s="1021"/>
      <c r="S5" s="1021"/>
      <c r="T5" s="1021"/>
      <c r="U5" s="1021"/>
      <c r="V5" s="1021"/>
      <c r="W5" s="1021"/>
      <c r="X5" s="1022"/>
      <c r="Y5" s="416" t="s">
        <v>54</v>
      </c>
      <c r="Z5" s="1026"/>
      <c r="AA5" s="1027"/>
      <c r="AB5" s="524"/>
      <c r="AC5" s="1032"/>
      <c r="AD5" s="103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2"/>
      <c r="B6" s="403"/>
      <c r="C6" s="403"/>
      <c r="D6" s="403"/>
      <c r="E6" s="403"/>
      <c r="F6" s="404"/>
      <c r="G6" s="1016"/>
      <c r="H6" s="1017"/>
      <c r="I6" s="1017"/>
      <c r="J6" s="1017"/>
      <c r="K6" s="1017"/>
      <c r="L6" s="1017"/>
      <c r="M6" s="1017"/>
      <c r="N6" s="1017"/>
      <c r="O6" s="1018"/>
      <c r="P6" s="1023"/>
      <c r="Q6" s="1023"/>
      <c r="R6" s="1023"/>
      <c r="S6" s="1023"/>
      <c r="T6" s="1023"/>
      <c r="U6" s="1023"/>
      <c r="V6" s="1023"/>
      <c r="W6" s="1023"/>
      <c r="X6" s="1024"/>
      <c r="Y6" s="1025" t="s">
        <v>13</v>
      </c>
      <c r="Z6" s="1026"/>
      <c r="AA6" s="1027"/>
      <c r="AB6" s="593" t="s">
        <v>182</v>
      </c>
      <c r="AC6" s="1028"/>
      <c r="AD6" s="102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8" t="s">
        <v>347</v>
      </c>
      <c r="B9" s="399"/>
      <c r="C9" s="399"/>
      <c r="D9" s="399"/>
      <c r="E9" s="399"/>
      <c r="F9" s="400"/>
      <c r="G9" s="513" t="s">
        <v>146</v>
      </c>
      <c r="H9" s="434"/>
      <c r="I9" s="434"/>
      <c r="J9" s="434"/>
      <c r="K9" s="434"/>
      <c r="L9" s="434"/>
      <c r="M9" s="434"/>
      <c r="N9" s="434"/>
      <c r="O9" s="514"/>
      <c r="P9" s="433" t="s">
        <v>59</v>
      </c>
      <c r="Q9" s="434"/>
      <c r="R9" s="434"/>
      <c r="S9" s="434"/>
      <c r="T9" s="434"/>
      <c r="U9" s="434"/>
      <c r="V9" s="434"/>
      <c r="W9" s="434"/>
      <c r="X9" s="514"/>
      <c r="Y9" s="1034"/>
      <c r="Z9" s="829"/>
      <c r="AA9" s="830"/>
      <c r="AB9" s="1038" t="s">
        <v>11</v>
      </c>
      <c r="AC9" s="1039"/>
      <c r="AD9" s="1040"/>
      <c r="AE9" s="248" t="s">
        <v>391</v>
      </c>
      <c r="AF9" s="248"/>
      <c r="AG9" s="248"/>
      <c r="AH9" s="248"/>
      <c r="AI9" s="248" t="s">
        <v>389</v>
      </c>
      <c r="AJ9" s="248"/>
      <c r="AK9" s="248"/>
      <c r="AL9" s="248"/>
      <c r="AM9" s="248" t="s">
        <v>418</v>
      </c>
      <c r="AN9" s="248"/>
      <c r="AO9" s="248"/>
      <c r="AP9" s="242"/>
      <c r="AQ9" s="158" t="s">
        <v>234</v>
      </c>
      <c r="AR9" s="129"/>
      <c r="AS9" s="129"/>
      <c r="AT9" s="130"/>
      <c r="AU9" s="534" t="s">
        <v>134</v>
      </c>
      <c r="AV9" s="534"/>
      <c r="AW9" s="534"/>
      <c r="AX9" s="535"/>
    </row>
    <row r="10" spans="1:50" ht="18.75" customHeight="1" x14ac:dyDescent="0.15">
      <c r="A10" s="398"/>
      <c r="B10" s="399"/>
      <c r="C10" s="399"/>
      <c r="D10" s="399"/>
      <c r="E10" s="399"/>
      <c r="F10" s="400"/>
      <c r="G10" s="414"/>
      <c r="H10" s="396"/>
      <c r="I10" s="396"/>
      <c r="J10" s="396"/>
      <c r="K10" s="396"/>
      <c r="L10" s="396"/>
      <c r="M10" s="396"/>
      <c r="N10" s="396"/>
      <c r="O10" s="415"/>
      <c r="P10" s="436"/>
      <c r="Q10" s="396"/>
      <c r="R10" s="396"/>
      <c r="S10" s="396"/>
      <c r="T10" s="396"/>
      <c r="U10" s="396"/>
      <c r="V10" s="396"/>
      <c r="W10" s="396"/>
      <c r="X10" s="415"/>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235</v>
      </c>
      <c r="AT10" s="133"/>
      <c r="AU10" s="198"/>
      <c r="AV10" s="198"/>
      <c r="AW10" s="396" t="s">
        <v>181</v>
      </c>
      <c r="AX10" s="397"/>
    </row>
    <row r="11" spans="1:50" ht="22.5" customHeight="1" x14ac:dyDescent="0.15">
      <c r="A11" s="401"/>
      <c r="B11" s="399"/>
      <c r="C11" s="399"/>
      <c r="D11" s="399"/>
      <c r="E11" s="399"/>
      <c r="F11" s="400"/>
      <c r="G11" s="562"/>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2"/>
      <c r="AC11" s="1033"/>
      <c r="AD11" s="103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2"/>
      <c r="B12" s="403"/>
      <c r="C12" s="403"/>
      <c r="D12" s="403"/>
      <c r="E12" s="403"/>
      <c r="F12" s="404"/>
      <c r="G12" s="1013"/>
      <c r="H12" s="1014"/>
      <c r="I12" s="1014"/>
      <c r="J12" s="1014"/>
      <c r="K12" s="1014"/>
      <c r="L12" s="1014"/>
      <c r="M12" s="1014"/>
      <c r="N12" s="1014"/>
      <c r="O12" s="1015"/>
      <c r="P12" s="1021"/>
      <c r="Q12" s="1021"/>
      <c r="R12" s="1021"/>
      <c r="S12" s="1021"/>
      <c r="T12" s="1021"/>
      <c r="U12" s="1021"/>
      <c r="V12" s="1021"/>
      <c r="W12" s="1021"/>
      <c r="X12" s="1022"/>
      <c r="Y12" s="416" t="s">
        <v>54</v>
      </c>
      <c r="Z12" s="1026"/>
      <c r="AA12" s="1027"/>
      <c r="AB12" s="524"/>
      <c r="AC12" s="1032"/>
      <c r="AD12" s="103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5"/>
      <c r="B13" s="406"/>
      <c r="C13" s="406"/>
      <c r="D13" s="406"/>
      <c r="E13" s="406"/>
      <c r="F13" s="407"/>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3" t="s">
        <v>182</v>
      </c>
      <c r="AC13" s="1028"/>
      <c r="AD13" s="102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8" t="s">
        <v>347</v>
      </c>
      <c r="B16" s="399"/>
      <c r="C16" s="399"/>
      <c r="D16" s="399"/>
      <c r="E16" s="399"/>
      <c r="F16" s="400"/>
      <c r="G16" s="513" t="s">
        <v>146</v>
      </c>
      <c r="H16" s="434"/>
      <c r="I16" s="434"/>
      <c r="J16" s="434"/>
      <c r="K16" s="434"/>
      <c r="L16" s="434"/>
      <c r="M16" s="434"/>
      <c r="N16" s="434"/>
      <c r="O16" s="514"/>
      <c r="P16" s="433" t="s">
        <v>59</v>
      </c>
      <c r="Q16" s="434"/>
      <c r="R16" s="434"/>
      <c r="S16" s="434"/>
      <c r="T16" s="434"/>
      <c r="U16" s="434"/>
      <c r="V16" s="434"/>
      <c r="W16" s="434"/>
      <c r="X16" s="514"/>
      <c r="Y16" s="1034"/>
      <c r="Z16" s="829"/>
      <c r="AA16" s="830"/>
      <c r="AB16" s="1038" t="s">
        <v>11</v>
      </c>
      <c r="AC16" s="1039"/>
      <c r="AD16" s="1040"/>
      <c r="AE16" s="248" t="s">
        <v>391</v>
      </c>
      <c r="AF16" s="248"/>
      <c r="AG16" s="248"/>
      <c r="AH16" s="248"/>
      <c r="AI16" s="248" t="s">
        <v>389</v>
      </c>
      <c r="AJ16" s="248"/>
      <c r="AK16" s="248"/>
      <c r="AL16" s="248"/>
      <c r="AM16" s="248" t="s">
        <v>418</v>
      </c>
      <c r="AN16" s="248"/>
      <c r="AO16" s="248"/>
      <c r="AP16" s="242"/>
      <c r="AQ16" s="158" t="s">
        <v>234</v>
      </c>
      <c r="AR16" s="129"/>
      <c r="AS16" s="129"/>
      <c r="AT16" s="130"/>
      <c r="AU16" s="534" t="s">
        <v>134</v>
      </c>
      <c r="AV16" s="534"/>
      <c r="AW16" s="534"/>
      <c r="AX16" s="535"/>
    </row>
    <row r="17" spans="1:50" ht="18.75" customHeight="1" x14ac:dyDescent="0.15">
      <c r="A17" s="398"/>
      <c r="B17" s="399"/>
      <c r="C17" s="399"/>
      <c r="D17" s="399"/>
      <c r="E17" s="399"/>
      <c r="F17" s="400"/>
      <c r="G17" s="414"/>
      <c r="H17" s="396"/>
      <c r="I17" s="396"/>
      <c r="J17" s="396"/>
      <c r="K17" s="396"/>
      <c r="L17" s="396"/>
      <c r="M17" s="396"/>
      <c r="N17" s="396"/>
      <c r="O17" s="415"/>
      <c r="P17" s="436"/>
      <c r="Q17" s="396"/>
      <c r="R17" s="396"/>
      <c r="S17" s="396"/>
      <c r="T17" s="396"/>
      <c r="U17" s="396"/>
      <c r="V17" s="396"/>
      <c r="W17" s="396"/>
      <c r="X17" s="415"/>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235</v>
      </c>
      <c r="AT17" s="133"/>
      <c r="AU17" s="198"/>
      <c r="AV17" s="198"/>
      <c r="AW17" s="396" t="s">
        <v>181</v>
      </c>
      <c r="AX17" s="397"/>
    </row>
    <row r="18" spans="1:50" ht="22.5" customHeight="1" x14ac:dyDescent="0.15">
      <c r="A18" s="401"/>
      <c r="B18" s="399"/>
      <c r="C18" s="399"/>
      <c r="D18" s="399"/>
      <c r="E18" s="399"/>
      <c r="F18" s="400"/>
      <c r="G18" s="562"/>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2"/>
      <c r="AC18" s="1033"/>
      <c r="AD18" s="103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2"/>
      <c r="B19" s="403"/>
      <c r="C19" s="403"/>
      <c r="D19" s="403"/>
      <c r="E19" s="403"/>
      <c r="F19" s="404"/>
      <c r="G19" s="1013"/>
      <c r="H19" s="1014"/>
      <c r="I19" s="1014"/>
      <c r="J19" s="1014"/>
      <c r="K19" s="1014"/>
      <c r="L19" s="1014"/>
      <c r="M19" s="1014"/>
      <c r="N19" s="1014"/>
      <c r="O19" s="1015"/>
      <c r="P19" s="1021"/>
      <c r="Q19" s="1021"/>
      <c r="R19" s="1021"/>
      <c r="S19" s="1021"/>
      <c r="T19" s="1021"/>
      <c r="U19" s="1021"/>
      <c r="V19" s="1021"/>
      <c r="W19" s="1021"/>
      <c r="X19" s="1022"/>
      <c r="Y19" s="416" t="s">
        <v>54</v>
      </c>
      <c r="Z19" s="1026"/>
      <c r="AA19" s="1027"/>
      <c r="AB19" s="524"/>
      <c r="AC19" s="1032"/>
      <c r="AD19" s="103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5"/>
      <c r="B20" s="406"/>
      <c r="C20" s="406"/>
      <c r="D20" s="406"/>
      <c r="E20" s="406"/>
      <c r="F20" s="407"/>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3" t="s">
        <v>182</v>
      </c>
      <c r="AC20" s="1028"/>
      <c r="AD20" s="102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8" t="s">
        <v>347</v>
      </c>
      <c r="B23" s="399"/>
      <c r="C23" s="399"/>
      <c r="D23" s="399"/>
      <c r="E23" s="399"/>
      <c r="F23" s="400"/>
      <c r="G23" s="513" t="s">
        <v>146</v>
      </c>
      <c r="H23" s="434"/>
      <c r="I23" s="434"/>
      <c r="J23" s="434"/>
      <c r="K23" s="434"/>
      <c r="L23" s="434"/>
      <c r="M23" s="434"/>
      <c r="N23" s="434"/>
      <c r="O23" s="514"/>
      <c r="P23" s="433" t="s">
        <v>59</v>
      </c>
      <c r="Q23" s="434"/>
      <c r="R23" s="434"/>
      <c r="S23" s="434"/>
      <c r="T23" s="434"/>
      <c r="U23" s="434"/>
      <c r="V23" s="434"/>
      <c r="W23" s="434"/>
      <c r="X23" s="514"/>
      <c r="Y23" s="1034"/>
      <c r="Z23" s="829"/>
      <c r="AA23" s="830"/>
      <c r="AB23" s="1038" t="s">
        <v>11</v>
      </c>
      <c r="AC23" s="1039"/>
      <c r="AD23" s="1040"/>
      <c r="AE23" s="248" t="s">
        <v>391</v>
      </c>
      <c r="AF23" s="248"/>
      <c r="AG23" s="248"/>
      <c r="AH23" s="248"/>
      <c r="AI23" s="248" t="s">
        <v>389</v>
      </c>
      <c r="AJ23" s="248"/>
      <c r="AK23" s="248"/>
      <c r="AL23" s="248"/>
      <c r="AM23" s="248" t="s">
        <v>418</v>
      </c>
      <c r="AN23" s="248"/>
      <c r="AO23" s="248"/>
      <c r="AP23" s="242"/>
      <c r="AQ23" s="158" t="s">
        <v>234</v>
      </c>
      <c r="AR23" s="129"/>
      <c r="AS23" s="129"/>
      <c r="AT23" s="130"/>
      <c r="AU23" s="534" t="s">
        <v>134</v>
      </c>
      <c r="AV23" s="534"/>
      <c r="AW23" s="534"/>
      <c r="AX23" s="535"/>
    </row>
    <row r="24" spans="1:50" ht="18.75" customHeight="1" x14ac:dyDescent="0.15">
      <c r="A24" s="398"/>
      <c r="B24" s="399"/>
      <c r="C24" s="399"/>
      <c r="D24" s="399"/>
      <c r="E24" s="399"/>
      <c r="F24" s="400"/>
      <c r="G24" s="414"/>
      <c r="H24" s="396"/>
      <c r="I24" s="396"/>
      <c r="J24" s="396"/>
      <c r="K24" s="396"/>
      <c r="L24" s="396"/>
      <c r="M24" s="396"/>
      <c r="N24" s="396"/>
      <c r="O24" s="415"/>
      <c r="P24" s="436"/>
      <c r="Q24" s="396"/>
      <c r="R24" s="396"/>
      <c r="S24" s="396"/>
      <c r="T24" s="396"/>
      <c r="U24" s="396"/>
      <c r="V24" s="396"/>
      <c r="W24" s="396"/>
      <c r="X24" s="415"/>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235</v>
      </c>
      <c r="AT24" s="133"/>
      <c r="AU24" s="198"/>
      <c r="AV24" s="198"/>
      <c r="AW24" s="396" t="s">
        <v>181</v>
      </c>
      <c r="AX24" s="397"/>
    </row>
    <row r="25" spans="1:50" ht="22.5" customHeight="1" x14ac:dyDescent="0.15">
      <c r="A25" s="401"/>
      <c r="B25" s="399"/>
      <c r="C25" s="399"/>
      <c r="D25" s="399"/>
      <c r="E25" s="399"/>
      <c r="F25" s="400"/>
      <c r="G25" s="562"/>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2"/>
      <c r="AC25" s="1033"/>
      <c r="AD25" s="103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2"/>
      <c r="B26" s="403"/>
      <c r="C26" s="403"/>
      <c r="D26" s="403"/>
      <c r="E26" s="403"/>
      <c r="F26" s="404"/>
      <c r="G26" s="1013"/>
      <c r="H26" s="1014"/>
      <c r="I26" s="1014"/>
      <c r="J26" s="1014"/>
      <c r="K26" s="1014"/>
      <c r="L26" s="1014"/>
      <c r="M26" s="1014"/>
      <c r="N26" s="1014"/>
      <c r="O26" s="1015"/>
      <c r="P26" s="1021"/>
      <c r="Q26" s="1021"/>
      <c r="R26" s="1021"/>
      <c r="S26" s="1021"/>
      <c r="T26" s="1021"/>
      <c r="U26" s="1021"/>
      <c r="V26" s="1021"/>
      <c r="W26" s="1021"/>
      <c r="X26" s="1022"/>
      <c r="Y26" s="416" t="s">
        <v>54</v>
      </c>
      <c r="Z26" s="1026"/>
      <c r="AA26" s="1027"/>
      <c r="AB26" s="524"/>
      <c r="AC26" s="1032"/>
      <c r="AD26" s="103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5"/>
      <c r="B27" s="406"/>
      <c r="C27" s="406"/>
      <c r="D27" s="406"/>
      <c r="E27" s="406"/>
      <c r="F27" s="407"/>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3" t="s">
        <v>182</v>
      </c>
      <c r="AC27" s="1028"/>
      <c r="AD27" s="102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8" t="s">
        <v>347</v>
      </c>
      <c r="B30" s="399"/>
      <c r="C30" s="399"/>
      <c r="D30" s="399"/>
      <c r="E30" s="399"/>
      <c r="F30" s="400"/>
      <c r="G30" s="513" t="s">
        <v>146</v>
      </c>
      <c r="H30" s="434"/>
      <c r="I30" s="434"/>
      <c r="J30" s="434"/>
      <c r="K30" s="434"/>
      <c r="L30" s="434"/>
      <c r="M30" s="434"/>
      <c r="N30" s="434"/>
      <c r="O30" s="514"/>
      <c r="P30" s="433" t="s">
        <v>59</v>
      </c>
      <c r="Q30" s="434"/>
      <c r="R30" s="434"/>
      <c r="S30" s="434"/>
      <c r="T30" s="434"/>
      <c r="U30" s="434"/>
      <c r="V30" s="434"/>
      <c r="W30" s="434"/>
      <c r="X30" s="514"/>
      <c r="Y30" s="1034"/>
      <c r="Z30" s="829"/>
      <c r="AA30" s="830"/>
      <c r="AB30" s="1038" t="s">
        <v>11</v>
      </c>
      <c r="AC30" s="1039"/>
      <c r="AD30" s="1040"/>
      <c r="AE30" s="248" t="s">
        <v>391</v>
      </c>
      <c r="AF30" s="248"/>
      <c r="AG30" s="248"/>
      <c r="AH30" s="248"/>
      <c r="AI30" s="248" t="s">
        <v>389</v>
      </c>
      <c r="AJ30" s="248"/>
      <c r="AK30" s="248"/>
      <c r="AL30" s="248"/>
      <c r="AM30" s="248" t="s">
        <v>418</v>
      </c>
      <c r="AN30" s="248"/>
      <c r="AO30" s="248"/>
      <c r="AP30" s="242"/>
      <c r="AQ30" s="158" t="s">
        <v>234</v>
      </c>
      <c r="AR30" s="129"/>
      <c r="AS30" s="129"/>
      <c r="AT30" s="130"/>
      <c r="AU30" s="534" t="s">
        <v>134</v>
      </c>
      <c r="AV30" s="534"/>
      <c r="AW30" s="534"/>
      <c r="AX30" s="535"/>
    </row>
    <row r="31" spans="1:50" ht="18.75" customHeight="1" x14ac:dyDescent="0.15">
      <c r="A31" s="398"/>
      <c r="B31" s="399"/>
      <c r="C31" s="399"/>
      <c r="D31" s="399"/>
      <c r="E31" s="399"/>
      <c r="F31" s="400"/>
      <c r="G31" s="414"/>
      <c r="H31" s="396"/>
      <c r="I31" s="396"/>
      <c r="J31" s="396"/>
      <c r="K31" s="396"/>
      <c r="L31" s="396"/>
      <c r="M31" s="396"/>
      <c r="N31" s="396"/>
      <c r="O31" s="415"/>
      <c r="P31" s="436"/>
      <c r="Q31" s="396"/>
      <c r="R31" s="396"/>
      <c r="S31" s="396"/>
      <c r="T31" s="396"/>
      <c r="U31" s="396"/>
      <c r="V31" s="396"/>
      <c r="W31" s="396"/>
      <c r="X31" s="415"/>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235</v>
      </c>
      <c r="AT31" s="133"/>
      <c r="AU31" s="198"/>
      <c r="AV31" s="198"/>
      <c r="AW31" s="396" t="s">
        <v>181</v>
      </c>
      <c r="AX31" s="397"/>
    </row>
    <row r="32" spans="1:50" ht="22.5" customHeight="1" x14ac:dyDescent="0.15">
      <c r="A32" s="401"/>
      <c r="B32" s="399"/>
      <c r="C32" s="399"/>
      <c r="D32" s="399"/>
      <c r="E32" s="399"/>
      <c r="F32" s="400"/>
      <c r="G32" s="562"/>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2"/>
      <c r="AC32" s="1033"/>
      <c r="AD32" s="103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2"/>
      <c r="B33" s="403"/>
      <c r="C33" s="403"/>
      <c r="D33" s="403"/>
      <c r="E33" s="403"/>
      <c r="F33" s="404"/>
      <c r="G33" s="1013"/>
      <c r="H33" s="1014"/>
      <c r="I33" s="1014"/>
      <c r="J33" s="1014"/>
      <c r="K33" s="1014"/>
      <c r="L33" s="1014"/>
      <c r="M33" s="1014"/>
      <c r="N33" s="1014"/>
      <c r="O33" s="1015"/>
      <c r="P33" s="1021"/>
      <c r="Q33" s="1021"/>
      <c r="R33" s="1021"/>
      <c r="S33" s="1021"/>
      <c r="T33" s="1021"/>
      <c r="U33" s="1021"/>
      <c r="V33" s="1021"/>
      <c r="W33" s="1021"/>
      <c r="X33" s="1022"/>
      <c r="Y33" s="416" t="s">
        <v>54</v>
      </c>
      <c r="Z33" s="1026"/>
      <c r="AA33" s="1027"/>
      <c r="AB33" s="524"/>
      <c r="AC33" s="1032"/>
      <c r="AD33" s="103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5"/>
      <c r="B34" s="406"/>
      <c r="C34" s="406"/>
      <c r="D34" s="406"/>
      <c r="E34" s="406"/>
      <c r="F34" s="407"/>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3" t="s">
        <v>182</v>
      </c>
      <c r="AC34" s="1028"/>
      <c r="AD34" s="102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8" t="s">
        <v>347</v>
      </c>
      <c r="B37" s="399"/>
      <c r="C37" s="399"/>
      <c r="D37" s="399"/>
      <c r="E37" s="399"/>
      <c r="F37" s="400"/>
      <c r="G37" s="513" t="s">
        <v>146</v>
      </c>
      <c r="H37" s="434"/>
      <c r="I37" s="434"/>
      <c r="J37" s="434"/>
      <c r="K37" s="434"/>
      <c r="L37" s="434"/>
      <c r="M37" s="434"/>
      <c r="N37" s="434"/>
      <c r="O37" s="514"/>
      <c r="P37" s="433" t="s">
        <v>59</v>
      </c>
      <c r="Q37" s="434"/>
      <c r="R37" s="434"/>
      <c r="S37" s="434"/>
      <c r="T37" s="434"/>
      <c r="U37" s="434"/>
      <c r="V37" s="434"/>
      <c r="W37" s="434"/>
      <c r="X37" s="514"/>
      <c r="Y37" s="1034"/>
      <c r="Z37" s="829"/>
      <c r="AA37" s="830"/>
      <c r="AB37" s="1038" t="s">
        <v>11</v>
      </c>
      <c r="AC37" s="1039"/>
      <c r="AD37" s="1040"/>
      <c r="AE37" s="248" t="s">
        <v>391</v>
      </c>
      <c r="AF37" s="248"/>
      <c r="AG37" s="248"/>
      <c r="AH37" s="248"/>
      <c r="AI37" s="248" t="s">
        <v>389</v>
      </c>
      <c r="AJ37" s="248"/>
      <c r="AK37" s="248"/>
      <c r="AL37" s="248"/>
      <c r="AM37" s="248" t="s">
        <v>418</v>
      </c>
      <c r="AN37" s="248"/>
      <c r="AO37" s="248"/>
      <c r="AP37" s="242"/>
      <c r="AQ37" s="158" t="s">
        <v>234</v>
      </c>
      <c r="AR37" s="129"/>
      <c r="AS37" s="129"/>
      <c r="AT37" s="130"/>
      <c r="AU37" s="534" t="s">
        <v>134</v>
      </c>
      <c r="AV37" s="534"/>
      <c r="AW37" s="534"/>
      <c r="AX37" s="535"/>
    </row>
    <row r="38" spans="1:50" ht="18.75" customHeight="1" x14ac:dyDescent="0.15">
      <c r="A38" s="398"/>
      <c r="B38" s="399"/>
      <c r="C38" s="399"/>
      <c r="D38" s="399"/>
      <c r="E38" s="399"/>
      <c r="F38" s="400"/>
      <c r="G38" s="414"/>
      <c r="H38" s="396"/>
      <c r="I38" s="396"/>
      <c r="J38" s="396"/>
      <c r="K38" s="396"/>
      <c r="L38" s="396"/>
      <c r="M38" s="396"/>
      <c r="N38" s="396"/>
      <c r="O38" s="415"/>
      <c r="P38" s="436"/>
      <c r="Q38" s="396"/>
      <c r="R38" s="396"/>
      <c r="S38" s="396"/>
      <c r="T38" s="396"/>
      <c r="U38" s="396"/>
      <c r="V38" s="396"/>
      <c r="W38" s="396"/>
      <c r="X38" s="415"/>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235</v>
      </c>
      <c r="AT38" s="133"/>
      <c r="AU38" s="198"/>
      <c r="AV38" s="198"/>
      <c r="AW38" s="396" t="s">
        <v>181</v>
      </c>
      <c r="AX38" s="397"/>
    </row>
    <row r="39" spans="1:50" ht="22.5" customHeight="1" x14ac:dyDescent="0.15">
      <c r="A39" s="401"/>
      <c r="B39" s="399"/>
      <c r="C39" s="399"/>
      <c r="D39" s="399"/>
      <c r="E39" s="399"/>
      <c r="F39" s="400"/>
      <c r="G39" s="562"/>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2"/>
      <c r="AC39" s="1033"/>
      <c r="AD39" s="103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2"/>
      <c r="B40" s="403"/>
      <c r="C40" s="403"/>
      <c r="D40" s="403"/>
      <c r="E40" s="403"/>
      <c r="F40" s="404"/>
      <c r="G40" s="1013"/>
      <c r="H40" s="1014"/>
      <c r="I40" s="1014"/>
      <c r="J40" s="1014"/>
      <c r="K40" s="1014"/>
      <c r="L40" s="1014"/>
      <c r="M40" s="1014"/>
      <c r="N40" s="1014"/>
      <c r="O40" s="1015"/>
      <c r="P40" s="1021"/>
      <c r="Q40" s="1021"/>
      <c r="R40" s="1021"/>
      <c r="S40" s="1021"/>
      <c r="T40" s="1021"/>
      <c r="U40" s="1021"/>
      <c r="V40" s="1021"/>
      <c r="W40" s="1021"/>
      <c r="X40" s="1022"/>
      <c r="Y40" s="416" t="s">
        <v>54</v>
      </c>
      <c r="Z40" s="1026"/>
      <c r="AA40" s="1027"/>
      <c r="AB40" s="524"/>
      <c r="AC40" s="1032"/>
      <c r="AD40" s="103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5"/>
      <c r="B41" s="406"/>
      <c r="C41" s="406"/>
      <c r="D41" s="406"/>
      <c r="E41" s="406"/>
      <c r="F41" s="407"/>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3" t="s">
        <v>182</v>
      </c>
      <c r="AC41" s="1028"/>
      <c r="AD41" s="102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8" t="s">
        <v>347</v>
      </c>
      <c r="B44" s="399"/>
      <c r="C44" s="399"/>
      <c r="D44" s="399"/>
      <c r="E44" s="399"/>
      <c r="F44" s="400"/>
      <c r="G44" s="513" t="s">
        <v>146</v>
      </c>
      <c r="H44" s="434"/>
      <c r="I44" s="434"/>
      <c r="J44" s="434"/>
      <c r="K44" s="434"/>
      <c r="L44" s="434"/>
      <c r="M44" s="434"/>
      <c r="N44" s="434"/>
      <c r="O44" s="514"/>
      <c r="P44" s="433" t="s">
        <v>59</v>
      </c>
      <c r="Q44" s="434"/>
      <c r="R44" s="434"/>
      <c r="S44" s="434"/>
      <c r="T44" s="434"/>
      <c r="U44" s="434"/>
      <c r="V44" s="434"/>
      <c r="W44" s="434"/>
      <c r="X44" s="514"/>
      <c r="Y44" s="1034"/>
      <c r="Z44" s="829"/>
      <c r="AA44" s="830"/>
      <c r="AB44" s="1038" t="s">
        <v>11</v>
      </c>
      <c r="AC44" s="1039"/>
      <c r="AD44" s="1040"/>
      <c r="AE44" s="248" t="s">
        <v>391</v>
      </c>
      <c r="AF44" s="248"/>
      <c r="AG44" s="248"/>
      <c r="AH44" s="248"/>
      <c r="AI44" s="248" t="s">
        <v>389</v>
      </c>
      <c r="AJ44" s="248"/>
      <c r="AK44" s="248"/>
      <c r="AL44" s="248"/>
      <c r="AM44" s="248" t="s">
        <v>418</v>
      </c>
      <c r="AN44" s="248"/>
      <c r="AO44" s="248"/>
      <c r="AP44" s="242"/>
      <c r="AQ44" s="158" t="s">
        <v>234</v>
      </c>
      <c r="AR44" s="129"/>
      <c r="AS44" s="129"/>
      <c r="AT44" s="130"/>
      <c r="AU44" s="534" t="s">
        <v>134</v>
      </c>
      <c r="AV44" s="534"/>
      <c r="AW44" s="534"/>
      <c r="AX44" s="535"/>
    </row>
    <row r="45" spans="1:50" ht="18.75" customHeight="1" x14ac:dyDescent="0.15">
      <c r="A45" s="398"/>
      <c r="B45" s="399"/>
      <c r="C45" s="399"/>
      <c r="D45" s="399"/>
      <c r="E45" s="399"/>
      <c r="F45" s="400"/>
      <c r="G45" s="414"/>
      <c r="H45" s="396"/>
      <c r="I45" s="396"/>
      <c r="J45" s="396"/>
      <c r="K45" s="396"/>
      <c r="L45" s="396"/>
      <c r="M45" s="396"/>
      <c r="N45" s="396"/>
      <c r="O45" s="415"/>
      <c r="P45" s="436"/>
      <c r="Q45" s="396"/>
      <c r="R45" s="396"/>
      <c r="S45" s="396"/>
      <c r="T45" s="396"/>
      <c r="U45" s="396"/>
      <c r="V45" s="396"/>
      <c r="W45" s="396"/>
      <c r="X45" s="415"/>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235</v>
      </c>
      <c r="AT45" s="133"/>
      <c r="AU45" s="198"/>
      <c r="AV45" s="198"/>
      <c r="AW45" s="396" t="s">
        <v>181</v>
      </c>
      <c r="AX45" s="397"/>
    </row>
    <row r="46" spans="1:50" ht="22.5" customHeight="1" x14ac:dyDescent="0.15">
      <c r="A46" s="401"/>
      <c r="B46" s="399"/>
      <c r="C46" s="399"/>
      <c r="D46" s="399"/>
      <c r="E46" s="399"/>
      <c r="F46" s="400"/>
      <c r="G46" s="562"/>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2"/>
      <c r="AC46" s="1033"/>
      <c r="AD46" s="103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2"/>
      <c r="B47" s="403"/>
      <c r="C47" s="403"/>
      <c r="D47" s="403"/>
      <c r="E47" s="403"/>
      <c r="F47" s="404"/>
      <c r="G47" s="1013"/>
      <c r="H47" s="1014"/>
      <c r="I47" s="1014"/>
      <c r="J47" s="1014"/>
      <c r="K47" s="1014"/>
      <c r="L47" s="1014"/>
      <c r="M47" s="1014"/>
      <c r="N47" s="1014"/>
      <c r="O47" s="1015"/>
      <c r="P47" s="1021"/>
      <c r="Q47" s="1021"/>
      <c r="R47" s="1021"/>
      <c r="S47" s="1021"/>
      <c r="T47" s="1021"/>
      <c r="U47" s="1021"/>
      <c r="V47" s="1021"/>
      <c r="W47" s="1021"/>
      <c r="X47" s="1022"/>
      <c r="Y47" s="416" t="s">
        <v>54</v>
      </c>
      <c r="Z47" s="1026"/>
      <c r="AA47" s="1027"/>
      <c r="AB47" s="524"/>
      <c r="AC47" s="1032"/>
      <c r="AD47" s="103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5"/>
      <c r="B48" s="406"/>
      <c r="C48" s="406"/>
      <c r="D48" s="406"/>
      <c r="E48" s="406"/>
      <c r="F48" s="407"/>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3" t="s">
        <v>182</v>
      </c>
      <c r="AC48" s="1028"/>
      <c r="AD48" s="102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8" t="s">
        <v>347</v>
      </c>
      <c r="B51" s="399"/>
      <c r="C51" s="399"/>
      <c r="D51" s="399"/>
      <c r="E51" s="399"/>
      <c r="F51" s="400"/>
      <c r="G51" s="513" t="s">
        <v>146</v>
      </c>
      <c r="H51" s="434"/>
      <c r="I51" s="434"/>
      <c r="J51" s="434"/>
      <c r="K51" s="434"/>
      <c r="L51" s="434"/>
      <c r="M51" s="434"/>
      <c r="N51" s="434"/>
      <c r="O51" s="514"/>
      <c r="P51" s="433" t="s">
        <v>59</v>
      </c>
      <c r="Q51" s="434"/>
      <c r="R51" s="434"/>
      <c r="S51" s="434"/>
      <c r="T51" s="434"/>
      <c r="U51" s="434"/>
      <c r="V51" s="434"/>
      <c r="W51" s="434"/>
      <c r="X51" s="514"/>
      <c r="Y51" s="1034"/>
      <c r="Z51" s="829"/>
      <c r="AA51" s="830"/>
      <c r="AB51" s="242" t="s">
        <v>11</v>
      </c>
      <c r="AC51" s="1039"/>
      <c r="AD51" s="1040"/>
      <c r="AE51" s="248" t="s">
        <v>391</v>
      </c>
      <c r="AF51" s="248"/>
      <c r="AG51" s="248"/>
      <c r="AH51" s="248"/>
      <c r="AI51" s="248" t="s">
        <v>389</v>
      </c>
      <c r="AJ51" s="248"/>
      <c r="AK51" s="248"/>
      <c r="AL51" s="248"/>
      <c r="AM51" s="248" t="s">
        <v>418</v>
      </c>
      <c r="AN51" s="248"/>
      <c r="AO51" s="248"/>
      <c r="AP51" s="242"/>
      <c r="AQ51" s="158" t="s">
        <v>234</v>
      </c>
      <c r="AR51" s="129"/>
      <c r="AS51" s="129"/>
      <c r="AT51" s="130"/>
      <c r="AU51" s="534" t="s">
        <v>134</v>
      </c>
      <c r="AV51" s="534"/>
      <c r="AW51" s="534"/>
      <c r="AX51" s="535"/>
    </row>
    <row r="52" spans="1:50" ht="18.75" customHeight="1" x14ac:dyDescent="0.15">
      <c r="A52" s="398"/>
      <c r="B52" s="399"/>
      <c r="C52" s="399"/>
      <c r="D52" s="399"/>
      <c r="E52" s="399"/>
      <c r="F52" s="400"/>
      <c r="G52" s="414"/>
      <c r="H52" s="396"/>
      <c r="I52" s="396"/>
      <c r="J52" s="396"/>
      <c r="K52" s="396"/>
      <c r="L52" s="396"/>
      <c r="M52" s="396"/>
      <c r="N52" s="396"/>
      <c r="O52" s="415"/>
      <c r="P52" s="436"/>
      <c r="Q52" s="396"/>
      <c r="R52" s="396"/>
      <c r="S52" s="396"/>
      <c r="T52" s="396"/>
      <c r="U52" s="396"/>
      <c r="V52" s="396"/>
      <c r="W52" s="396"/>
      <c r="X52" s="415"/>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235</v>
      </c>
      <c r="AT52" s="133"/>
      <c r="AU52" s="198"/>
      <c r="AV52" s="198"/>
      <c r="AW52" s="396" t="s">
        <v>181</v>
      </c>
      <c r="AX52" s="397"/>
    </row>
    <row r="53" spans="1:50" ht="22.5" customHeight="1" x14ac:dyDescent="0.15">
      <c r="A53" s="401"/>
      <c r="B53" s="399"/>
      <c r="C53" s="399"/>
      <c r="D53" s="399"/>
      <c r="E53" s="399"/>
      <c r="F53" s="400"/>
      <c r="G53" s="562"/>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2"/>
      <c r="AC53" s="1033"/>
      <c r="AD53" s="103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2"/>
      <c r="B54" s="403"/>
      <c r="C54" s="403"/>
      <c r="D54" s="403"/>
      <c r="E54" s="403"/>
      <c r="F54" s="404"/>
      <c r="G54" s="1013"/>
      <c r="H54" s="1014"/>
      <c r="I54" s="1014"/>
      <c r="J54" s="1014"/>
      <c r="K54" s="1014"/>
      <c r="L54" s="1014"/>
      <c r="M54" s="1014"/>
      <c r="N54" s="1014"/>
      <c r="O54" s="1015"/>
      <c r="P54" s="1021"/>
      <c r="Q54" s="1021"/>
      <c r="R54" s="1021"/>
      <c r="S54" s="1021"/>
      <c r="T54" s="1021"/>
      <c r="U54" s="1021"/>
      <c r="V54" s="1021"/>
      <c r="W54" s="1021"/>
      <c r="X54" s="1022"/>
      <c r="Y54" s="416" t="s">
        <v>54</v>
      </c>
      <c r="Z54" s="1026"/>
      <c r="AA54" s="1027"/>
      <c r="AB54" s="524"/>
      <c r="AC54" s="1032"/>
      <c r="AD54" s="103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5"/>
      <c r="B55" s="406"/>
      <c r="C55" s="406"/>
      <c r="D55" s="406"/>
      <c r="E55" s="406"/>
      <c r="F55" s="407"/>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3" t="s">
        <v>182</v>
      </c>
      <c r="AC55" s="1028"/>
      <c r="AD55" s="102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8" t="s">
        <v>347</v>
      </c>
      <c r="B58" s="399"/>
      <c r="C58" s="399"/>
      <c r="D58" s="399"/>
      <c r="E58" s="399"/>
      <c r="F58" s="400"/>
      <c r="G58" s="513" t="s">
        <v>146</v>
      </c>
      <c r="H58" s="434"/>
      <c r="I58" s="434"/>
      <c r="J58" s="434"/>
      <c r="K58" s="434"/>
      <c r="L58" s="434"/>
      <c r="M58" s="434"/>
      <c r="N58" s="434"/>
      <c r="O58" s="514"/>
      <c r="P58" s="433" t="s">
        <v>59</v>
      </c>
      <c r="Q58" s="434"/>
      <c r="R58" s="434"/>
      <c r="S58" s="434"/>
      <c r="T58" s="434"/>
      <c r="U58" s="434"/>
      <c r="V58" s="434"/>
      <c r="W58" s="434"/>
      <c r="X58" s="514"/>
      <c r="Y58" s="1034"/>
      <c r="Z58" s="829"/>
      <c r="AA58" s="830"/>
      <c r="AB58" s="1038" t="s">
        <v>11</v>
      </c>
      <c r="AC58" s="1039"/>
      <c r="AD58" s="1040"/>
      <c r="AE58" s="248" t="s">
        <v>391</v>
      </c>
      <c r="AF58" s="248"/>
      <c r="AG58" s="248"/>
      <c r="AH58" s="248"/>
      <c r="AI58" s="248" t="s">
        <v>389</v>
      </c>
      <c r="AJ58" s="248"/>
      <c r="AK58" s="248"/>
      <c r="AL58" s="248"/>
      <c r="AM58" s="248" t="s">
        <v>418</v>
      </c>
      <c r="AN58" s="248"/>
      <c r="AO58" s="248"/>
      <c r="AP58" s="242"/>
      <c r="AQ58" s="158" t="s">
        <v>234</v>
      </c>
      <c r="AR58" s="129"/>
      <c r="AS58" s="129"/>
      <c r="AT58" s="130"/>
      <c r="AU58" s="534" t="s">
        <v>134</v>
      </c>
      <c r="AV58" s="534"/>
      <c r="AW58" s="534"/>
      <c r="AX58" s="535"/>
    </row>
    <row r="59" spans="1:50" ht="18.75" customHeight="1" x14ac:dyDescent="0.15">
      <c r="A59" s="398"/>
      <c r="B59" s="399"/>
      <c r="C59" s="399"/>
      <c r="D59" s="399"/>
      <c r="E59" s="399"/>
      <c r="F59" s="400"/>
      <c r="G59" s="414"/>
      <c r="H59" s="396"/>
      <c r="I59" s="396"/>
      <c r="J59" s="396"/>
      <c r="K59" s="396"/>
      <c r="L59" s="396"/>
      <c r="M59" s="396"/>
      <c r="N59" s="396"/>
      <c r="O59" s="415"/>
      <c r="P59" s="436"/>
      <c r="Q59" s="396"/>
      <c r="R59" s="396"/>
      <c r="S59" s="396"/>
      <c r="T59" s="396"/>
      <c r="U59" s="396"/>
      <c r="V59" s="396"/>
      <c r="W59" s="396"/>
      <c r="X59" s="415"/>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235</v>
      </c>
      <c r="AT59" s="133"/>
      <c r="AU59" s="198"/>
      <c r="AV59" s="198"/>
      <c r="AW59" s="396" t="s">
        <v>181</v>
      </c>
      <c r="AX59" s="397"/>
    </row>
    <row r="60" spans="1:50" ht="22.5" customHeight="1" x14ac:dyDescent="0.15">
      <c r="A60" s="401"/>
      <c r="B60" s="399"/>
      <c r="C60" s="399"/>
      <c r="D60" s="399"/>
      <c r="E60" s="399"/>
      <c r="F60" s="400"/>
      <c r="G60" s="562"/>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2"/>
      <c r="AC60" s="1033"/>
      <c r="AD60" s="103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2"/>
      <c r="B61" s="403"/>
      <c r="C61" s="403"/>
      <c r="D61" s="403"/>
      <c r="E61" s="403"/>
      <c r="F61" s="404"/>
      <c r="G61" s="1013"/>
      <c r="H61" s="1014"/>
      <c r="I61" s="1014"/>
      <c r="J61" s="1014"/>
      <c r="K61" s="1014"/>
      <c r="L61" s="1014"/>
      <c r="M61" s="1014"/>
      <c r="N61" s="1014"/>
      <c r="O61" s="1015"/>
      <c r="P61" s="1021"/>
      <c r="Q61" s="1021"/>
      <c r="R61" s="1021"/>
      <c r="S61" s="1021"/>
      <c r="T61" s="1021"/>
      <c r="U61" s="1021"/>
      <c r="V61" s="1021"/>
      <c r="W61" s="1021"/>
      <c r="X61" s="1022"/>
      <c r="Y61" s="416" t="s">
        <v>54</v>
      </c>
      <c r="Z61" s="1026"/>
      <c r="AA61" s="1027"/>
      <c r="AB61" s="524"/>
      <c r="AC61" s="1032"/>
      <c r="AD61" s="103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5"/>
      <c r="B62" s="406"/>
      <c r="C62" s="406"/>
      <c r="D62" s="406"/>
      <c r="E62" s="406"/>
      <c r="F62" s="407"/>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3" t="s">
        <v>182</v>
      </c>
      <c r="AC62" s="1028"/>
      <c r="AD62" s="102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8" t="s">
        <v>347</v>
      </c>
      <c r="B65" s="399"/>
      <c r="C65" s="399"/>
      <c r="D65" s="399"/>
      <c r="E65" s="399"/>
      <c r="F65" s="400"/>
      <c r="G65" s="513" t="s">
        <v>146</v>
      </c>
      <c r="H65" s="434"/>
      <c r="I65" s="434"/>
      <c r="J65" s="434"/>
      <c r="K65" s="434"/>
      <c r="L65" s="434"/>
      <c r="M65" s="434"/>
      <c r="N65" s="434"/>
      <c r="O65" s="514"/>
      <c r="P65" s="433" t="s">
        <v>59</v>
      </c>
      <c r="Q65" s="434"/>
      <c r="R65" s="434"/>
      <c r="S65" s="434"/>
      <c r="T65" s="434"/>
      <c r="U65" s="434"/>
      <c r="V65" s="434"/>
      <c r="W65" s="434"/>
      <c r="X65" s="514"/>
      <c r="Y65" s="1034"/>
      <c r="Z65" s="829"/>
      <c r="AA65" s="830"/>
      <c r="AB65" s="1038" t="s">
        <v>11</v>
      </c>
      <c r="AC65" s="1039"/>
      <c r="AD65" s="1040"/>
      <c r="AE65" s="248" t="s">
        <v>391</v>
      </c>
      <c r="AF65" s="248"/>
      <c r="AG65" s="248"/>
      <c r="AH65" s="248"/>
      <c r="AI65" s="248" t="s">
        <v>389</v>
      </c>
      <c r="AJ65" s="248"/>
      <c r="AK65" s="248"/>
      <c r="AL65" s="248"/>
      <c r="AM65" s="248" t="s">
        <v>418</v>
      </c>
      <c r="AN65" s="248"/>
      <c r="AO65" s="248"/>
      <c r="AP65" s="242"/>
      <c r="AQ65" s="158" t="s">
        <v>234</v>
      </c>
      <c r="AR65" s="129"/>
      <c r="AS65" s="129"/>
      <c r="AT65" s="130"/>
      <c r="AU65" s="534" t="s">
        <v>134</v>
      </c>
      <c r="AV65" s="534"/>
      <c r="AW65" s="534"/>
      <c r="AX65" s="535"/>
    </row>
    <row r="66" spans="1:50" ht="18.75" customHeight="1" x14ac:dyDescent="0.15">
      <c r="A66" s="398"/>
      <c r="B66" s="399"/>
      <c r="C66" s="399"/>
      <c r="D66" s="399"/>
      <c r="E66" s="399"/>
      <c r="F66" s="400"/>
      <c r="G66" s="414"/>
      <c r="H66" s="396"/>
      <c r="I66" s="396"/>
      <c r="J66" s="396"/>
      <c r="K66" s="396"/>
      <c r="L66" s="396"/>
      <c r="M66" s="396"/>
      <c r="N66" s="396"/>
      <c r="O66" s="415"/>
      <c r="P66" s="436"/>
      <c r="Q66" s="396"/>
      <c r="R66" s="396"/>
      <c r="S66" s="396"/>
      <c r="T66" s="396"/>
      <c r="U66" s="396"/>
      <c r="V66" s="396"/>
      <c r="W66" s="396"/>
      <c r="X66" s="415"/>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235</v>
      </c>
      <c r="AT66" s="133"/>
      <c r="AU66" s="198"/>
      <c r="AV66" s="198"/>
      <c r="AW66" s="396" t="s">
        <v>181</v>
      </c>
      <c r="AX66" s="397"/>
    </row>
    <row r="67" spans="1:50" ht="22.5" customHeight="1" x14ac:dyDescent="0.15">
      <c r="A67" s="401"/>
      <c r="B67" s="399"/>
      <c r="C67" s="399"/>
      <c r="D67" s="399"/>
      <c r="E67" s="399"/>
      <c r="F67" s="400"/>
      <c r="G67" s="562"/>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2"/>
      <c r="AC67" s="1033"/>
      <c r="AD67" s="103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2"/>
      <c r="B68" s="403"/>
      <c r="C68" s="403"/>
      <c r="D68" s="403"/>
      <c r="E68" s="403"/>
      <c r="F68" s="404"/>
      <c r="G68" s="1013"/>
      <c r="H68" s="1014"/>
      <c r="I68" s="1014"/>
      <c r="J68" s="1014"/>
      <c r="K68" s="1014"/>
      <c r="L68" s="1014"/>
      <c r="M68" s="1014"/>
      <c r="N68" s="1014"/>
      <c r="O68" s="1015"/>
      <c r="P68" s="1021"/>
      <c r="Q68" s="1021"/>
      <c r="R68" s="1021"/>
      <c r="S68" s="1021"/>
      <c r="T68" s="1021"/>
      <c r="U68" s="1021"/>
      <c r="V68" s="1021"/>
      <c r="W68" s="1021"/>
      <c r="X68" s="1022"/>
      <c r="Y68" s="416" t="s">
        <v>54</v>
      </c>
      <c r="Z68" s="1026"/>
      <c r="AA68" s="1027"/>
      <c r="AB68" s="524"/>
      <c r="AC68" s="1032"/>
      <c r="AD68" s="103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5"/>
      <c r="B69" s="406"/>
      <c r="C69" s="406"/>
      <c r="D69" s="406"/>
      <c r="E69" s="406"/>
      <c r="F69" s="407"/>
      <c r="G69" s="1016"/>
      <c r="H69" s="1017"/>
      <c r="I69" s="1017"/>
      <c r="J69" s="1017"/>
      <c r="K69" s="1017"/>
      <c r="L69" s="1017"/>
      <c r="M69" s="1017"/>
      <c r="N69" s="1017"/>
      <c r="O69" s="1018"/>
      <c r="P69" s="1023"/>
      <c r="Q69" s="1023"/>
      <c r="R69" s="1023"/>
      <c r="S69" s="1023"/>
      <c r="T69" s="1023"/>
      <c r="U69" s="1023"/>
      <c r="V69" s="1023"/>
      <c r="W69" s="1023"/>
      <c r="X69" s="1024"/>
      <c r="Y69" s="416" t="s">
        <v>13</v>
      </c>
      <c r="Z69" s="1026"/>
      <c r="AA69" s="1027"/>
      <c r="AB69" s="557"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58"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5" t="s">
        <v>17</v>
      </c>
      <c r="H3" s="670"/>
      <c r="I3" s="670"/>
      <c r="J3" s="670"/>
      <c r="K3" s="670"/>
      <c r="L3" s="669" t="s">
        <v>18</v>
      </c>
      <c r="M3" s="670"/>
      <c r="N3" s="670"/>
      <c r="O3" s="670"/>
      <c r="P3" s="670"/>
      <c r="Q3" s="670"/>
      <c r="R3" s="670"/>
      <c r="S3" s="670"/>
      <c r="T3" s="670"/>
      <c r="U3" s="670"/>
      <c r="V3" s="670"/>
      <c r="W3" s="670"/>
      <c r="X3" s="671"/>
      <c r="Y3" s="655" t="s">
        <v>19</v>
      </c>
      <c r="Z3" s="656"/>
      <c r="AA3" s="656"/>
      <c r="AB3" s="801"/>
      <c r="AC3" s="815"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6"/>
      <c r="B4" s="1057"/>
      <c r="C4" s="1057"/>
      <c r="D4" s="1057"/>
      <c r="E4" s="1057"/>
      <c r="F4" s="1058"/>
      <c r="G4" s="672"/>
      <c r="H4" s="673"/>
      <c r="I4" s="673"/>
      <c r="J4" s="673"/>
      <c r="K4" s="674"/>
      <c r="L4" s="666"/>
      <c r="M4" s="667"/>
      <c r="N4" s="667"/>
      <c r="O4" s="667"/>
      <c r="P4" s="667"/>
      <c r="Q4" s="667"/>
      <c r="R4" s="667"/>
      <c r="S4" s="667"/>
      <c r="T4" s="667"/>
      <c r="U4" s="667"/>
      <c r="V4" s="667"/>
      <c r="W4" s="667"/>
      <c r="X4" s="668"/>
      <c r="Y4" s="386"/>
      <c r="Z4" s="387"/>
      <c r="AA4" s="387"/>
      <c r="AB4" s="808"/>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6"/>
      <c r="B5" s="1057"/>
      <c r="C5" s="1057"/>
      <c r="D5" s="1057"/>
      <c r="E5" s="1057"/>
      <c r="F5" s="1058"/>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6"/>
      <c r="B6" s="1057"/>
      <c r="C6" s="1057"/>
      <c r="D6" s="1057"/>
      <c r="E6" s="1057"/>
      <c r="F6" s="1058"/>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6"/>
      <c r="B7" s="1057"/>
      <c r="C7" s="1057"/>
      <c r="D7" s="1057"/>
      <c r="E7" s="1057"/>
      <c r="F7" s="1058"/>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6"/>
      <c r="B8" s="1057"/>
      <c r="C8" s="1057"/>
      <c r="D8" s="1057"/>
      <c r="E8" s="1057"/>
      <c r="F8" s="1058"/>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6"/>
      <c r="B9" s="1057"/>
      <c r="C9" s="1057"/>
      <c r="D9" s="1057"/>
      <c r="E9" s="1057"/>
      <c r="F9" s="1058"/>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6"/>
      <c r="B10" s="1057"/>
      <c r="C10" s="1057"/>
      <c r="D10" s="1057"/>
      <c r="E10" s="1057"/>
      <c r="F10" s="1058"/>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6"/>
      <c r="B11" s="1057"/>
      <c r="C11" s="1057"/>
      <c r="D11" s="1057"/>
      <c r="E11" s="1057"/>
      <c r="F11" s="1058"/>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6"/>
      <c r="B12" s="1057"/>
      <c r="C12" s="1057"/>
      <c r="D12" s="1057"/>
      <c r="E12" s="1057"/>
      <c r="F12" s="1058"/>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6"/>
      <c r="B13" s="1057"/>
      <c r="C13" s="1057"/>
      <c r="D13" s="1057"/>
      <c r="E13" s="1057"/>
      <c r="F13" s="1058"/>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6"/>
      <c r="B14" s="1057"/>
      <c r="C14" s="1057"/>
      <c r="D14" s="1057"/>
      <c r="E14" s="1057"/>
      <c r="F14" s="105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6"/>
      <c r="B15" s="1057"/>
      <c r="C15" s="1057"/>
      <c r="D15" s="1057"/>
      <c r="E15" s="1057"/>
      <c r="F15" s="1058"/>
      <c r="G15" s="594" t="s">
        <v>269</v>
      </c>
      <c r="H15" s="595"/>
      <c r="I15" s="595"/>
      <c r="J15" s="595"/>
      <c r="K15" s="595"/>
      <c r="L15" s="595"/>
      <c r="M15" s="595"/>
      <c r="N15" s="595"/>
      <c r="O15" s="595"/>
      <c r="P15" s="595"/>
      <c r="Q15" s="595"/>
      <c r="R15" s="595"/>
      <c r="S15" s="595"/>
      <c r="T15" s="595"/>
      <c r="U15" s="595"/>
      <c r="V15" s="595"/>
      <c r="W15" s="595"/>
      <c r="X15" s="595"/>
      <c r="Y15" s="595"/>
      <c r="Z15" s="595"/>
      <c r="AA15" s="595"/>
      <c r="AB15" s="596"/>
      <c r="AC15" s="594" t="s">
        <v>270</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6"/>
      <c r="B16" s="1057"/>
      <c r="C16" s="1057"/>
      <c r="D16" s="1057"/>
      <c r="E16" s="1057"/>
      <c r="F16" s="1058"/>
      <c r="G16" s="815"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5"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6"/>
      <c r="B17" s="1057"/>
      <c r="C17" s="1057"/>
      <c r="D17" s="1057"/>
      <c r="E17" s="1057"/>
      <c r="F17" s="1058"/>
      <c r="G17" s="672"/>
      <c r="H17" s="673"/>
      <c r="I17" s="673"/>
      <c r="J17" s="673"/>
      <c r="K17" s="674"/>
      <c r="L17" s="666"/>
      <c r="M17" s="667"/>
      <c r="N17" s="667"/>
      <c r="O17" s="667"/>
      <c r="P17" s="667"/>
      <c r="Q17" s="667"/>
      <c r="R17" s="667"/>
      <c r="S17" s="667"/>
      <c r="T17" s="667"/>
      <c r="U17" s="667"/>
      <c r="V17" s="667"/>
      <c r="W17" s="667"/>
      <c r="X17" s="668"/>
      <c r="Y17" s="386"/>
      <c r="Z17" s="387"/>
      <c r="AA17" s="387"/>
      <c r="AB17" s="808"/>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6"/>
      <c r="B18" s="1057"/>
      <c r="C18" s="1057"/>
      <c r="D18" s="1057"/>
      <c r="E18" s="1057"/>
      <c r="F18" s="1058"/>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6"/>
      <c r="B19" s="1057"/>
      <c r="C19" s="1057"/>
      <c r="D19" s="1057"/>
      <c r="E19" s="1057"/>
      <c r="F19" s="1058"/>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6"/>
      <c r="B20" s="1057"/>
      <c r="C20" s="1057"/>
      <c r="D20" s="1057"/>
      <c r="E20" s="1057"/>
      <c r="F20" s="1058"/>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6"/>
      <c r="B21" s="1057"/>
      <c r="C21" s="1057"/>
      <c r="D21" s="1057"/>
      <c r="E21" s="1057"/>
      <c r="F21" s="1058"/>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6"/>
      <c r="B22" s="1057"/>
      <c r="C22" s="1057"/>
      <c r="D22" s="1057"/>
      <c r="E22" s="1057"/>
      <c r="F22" s="1058"/>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6"/>
      <c r="B23" s="1057"/>
      <c r="C23" s="1057"/>
      <c r="D23" s="1057"/>
      <c r="E23" s="1057"/>
      <c r="F23" s="1058"/>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6"/>
      <c r="B24" s="1057"/>
      <c r="C24" s="1057"/>
      <c r="D24" s="1057"/>
      <c r="E24" s="1057"/>
      <c r="F24" s="1058"/>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6"/>
      <c r="B25" s="1057"/>
      <c r="C25" s="1057"/>
      <c r="D25" s="1057"/>
      <c r="E25" s="1057"/>
      <c r="F25" s="1058"/>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6"/>
      <c r="B26" s="1057"/>
      <c r="C26" s="1057"/>
      <c r="D26" s="1057"/>
      <c r="E26" s="1057"/>
      <c r="F26" s="1058"/>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6"/>
      <c r="B27" s="1057"/>
      <c r="C27" s="1057"/>
      <c r="D27" s="1057"/>
      <c r="E27" s="1057"/>
      <c r="F27" s="105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6"/>
      <c r="B28" s="1057"/>
      <c r="C28" s="1057"/>
      <c r="D28" s="1057"/>
      <c r="E28" s="1057"/>
      <c r="F28" s="1058"/>
      <c r="G28" s="594" t="s">
        <v>268</v>
      </c>
      <c r="H28" s="595"/>
      <c r="I28" s="595"/>
      <c r="J28" s="595"/>
      <c r="K28" s="595"/>
      <c r="L28" s="595"/>
      <c r="M28" s="595"/>
      <c r="N28" s="595"/>
      <c r="O28" s="595"/>
      <c r="P28" s="595"/>
      <c r="Q28" s="595"/>
      <c r="R28" s="595"/>
      <c r="S28" s="595"/>
      <c r="T28" s="595"/>
      <c r="U28" s="595"/>
      <c r="V28" s="595"/>
      <c r="W28" s="595"/>
      <c r="X28" s="595"/>
      <c r="Y28" s="595"/>
      <c r="Z28" s="595"/>
      <c r="AA28" s="595"/>
      <c r="AB28" s="596"/>
      <c r="AC28" s="594" t="s">
        <v>271</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6"/>
      <c r="B29" s="1057"/>
      <c r="C29" s="1057"/>
      <c r="D29" s="1057"/>
      <c r="E29" s="1057"/>
      <c r="F29" s="1058"/>
      <c r="G29" s="815"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5"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6"/>
      <c r="B30" s="1057"/>
      <c r="C30" s="1057"/>
      <c r="D30" s="1057"/>
      <c r="E30" s="1057"/>
      <c r="F30" s="1058"/>
      <c r="G30" s="672"/>
      <c r="H30" s="673"/>
      <c r="I30" s="673"/>
      <c r="J30" s="673"/>
      <c r="K30" s="674"/>
      <c r="L30" s="666"/>
      <c r="M30" s="667"/>
      <c r="N30" s="667"/>
      <c r="O30" s="667"/>
      <c r="P30" s="667"/>
      <c r="Q30" s="667"/>
      <c r="R30" s="667"/>
      <c r="S30" s="667"/>
      <c r="T30" s="667"/>
      <c r="U30" s="667"/>
      <c r="V30" s="667"/>
      <c r="W30" s="667"/>
      <c r="X30" s="668"/>
      <c r="Y30" s="386"/>
      <c r="Z30" s="387"/>
      <c r="AA30" s="387"/>
      <c r="AB30" s="808"/>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6"/>
      <c r="B31" s="1057"/>
      <c r="C31" s="1057"/>
      <c r="D31" s="1057"/>
      <c r="E31" s="1057"/>
      <c r="F31" s="1058"/>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6"/>
      <c r="B32" s="1057"/>
      <c r="C32" s="1057"/>
      <c r="D32" s="1057"/>
      <c r="E32" s="1057"/>
      <c r="F32" s="1058"/>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6"/>
      <c r="B33" s="1057"/>
      <c r="C33" s="1057"/>
      <c r="D33" s="1057"/>
      <c r="E33" s="1057"/>
      <c r="F33" s="1058"/>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6"/>
      <c r="B34" s="1057"/>
      <c r="C34" s="1057"/>
      <c r="D34" s="1057"/>
      <c r="E34" s="1057"/>
      <c r="F34" s="1058"/>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6"/>
      <c r="B35" s="1057"/>
      <c r="C35" s="1057"/>
      <c r="D35" s="1057"/>
      <c r="E35" s="1057"/>
      <c r="F35" s="1058"/>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6"/>
      <c r="B36" s="1057"/>
      <c r="C36" s="1057"/>
      <c r="D36" s="1057"/>
      <c r="E36" s="1057"/>
      <c r="F36" s="1058"/>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6"/>
      <c r="B37" s="1057"/>
      <c r="C37" s="1057"/>
      <c r="D37" s="1057"/>
      <c r="E37" s="1057"/>
      <c r="F37" s="1058"/>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6"/>
      <c r="B38" s="1057"/>
      <c r="C38" s="1057"/>
      <c r="D38" s="1057"/>
      <c r="E38" s="1057"/>
      <c r="F38" s="1058"/>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6"/>
      <c r="B39" s="1057"/>
      <c r="C39" s="1057"/>
      <c r="D39" s="1057"/>
      <c r="E39" s="1057"/>
      <c r="F39" s="1058"/>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6"/>
      <c r="B40" s="1057"/>
      <c r="C40" s="1057"/>
      <c r="D40" s="1057"/>
      <c r="E40" s="1057"/>
      <c r="F40" s="105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6"/>
      <c r="B41" s="1057"/>
      <c r="C41" s="1057"/>
      <c r="D41" s="1057"/>
      <c r="E41" s="1057"/>
      <c r="F41" s="1058"/>
      <c r="G41" s="594" t="s">
        <v>316</v>
      </c>
      <c r="H41" s="595"/>
      <c r="I41" s="595"/>
      <c r="J41" s="595"/>
      <c r="K41" s="595"/>
      <c r="L41" s="595"/>
      <c r="M41" s="595"/>
      <c r="N41" s="595"/>
      <c r="O41" s="595"/>
      <c r="P41" s="595"/>
      <c r="Q41" s="595"/>
      <c r="R41" s="595"/>
      <c r="S41" s="595"/>
      <c r="T41" s="595"/>
      <c r="U41" s="595"/>
      <c r="V41" s="595"/>
      <c r="W41" s="595"/>
      <c r="X41" s="595"/>
      <c r="Y41" s="595"/>
      <c r="Z41" s="595"/>
      <c r="AA41" s="595"/>
      <c r="AB41" s="596"/>
      <c r="AC41" s="594" t="s">
        <v>183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6"/>
      <c r="B42" s="1057"/>
      <c r="C42" s="1057"/>
      <c r="D42" s="1057"/>
      <c r="E42" s="1057"/>
      <c r="F42" s="1058"/>
      <c r="G42" s="815"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5"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6"/>
      <c r="B43" s="1057"/>
      <c r="C43" s="1057"/>
      <c r="D43" s="1057"/>
      <c r="E43" s="1057"/>
      <c r="F43" s="1058"/>
      <c r="G43" s="672"/>
      <c r="H43" s="673"/>
      <c r="I43" s="673"/>
      <c r="J43" s="673"/>
      <c r="K43" s="674"/>
      <c r="L43" s="666"/>
      <c r="M43" s="667"/>
      <c r="N43" s="667"/>
      <c r="O43" s="667"/>
      <c r="P43" s="667"/>
      <c r="Q43" s="667"/>
      <c r="R43" s="667"/>
      <c r="S43" s="667"/>
      <c r="T43" s="667"/>
      <c r="U43" s="667"/>
      <c r="V43" s="667"/>
      <c r="W43" s="667"/>
      <c r="X43" s="668"/>
      <c r="Y43" s="386"/>
      <c r="Z43" s="387"/>
      <c r="AA43" s="387"/>
      <c r="AB43" s="808"/>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6"/>
      <c r="B44" s="1057"/>
      <c r="C44" s="1057"/>
      <c r="D44" s="1057"/>
      <c r="E44" s="1057"/>
      <c r="F44" s="1058"/>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6"/>
      <c r="B45" s="1057"/>
      <c r="C45" s="1057"/>
      <c r="D45" s="1057"/>
      <c r="E45" s="1057"/>
      <c r="F45" s="1058"/>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6"/>
      <c r="B46" s="1057"/>
      <c r="C46" s="1057"/>
      <c r="D46" s="1057"/>
      <c r="E46" s="1057"/>
      <c r="F46" s="1058"/>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6"/>
      <c r="B47" s="1057"/>
      <c r="C47" s="1057"/>
      <c r="D47" s="1057"/>
      <c r="E47" s="1057"/>
      <c r="F47" s="1058"/>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6"/>
      <c r="B48" s="1057"/>
      <c r="C48" s="1057"/>
      <c r="D48" s="1057"/>
      <c r="E48" s="1057"/>
      <c r="F48" s="1058"/>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6"/>
      <c r="B49" s="1057"/>
      <c r="C49" s="1057"/>
      <c r="D49" s="1057"/>
      <c r="E49" s="1057"/>
      <c r="F49" s="1058"/>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6"/>
      <c r="B50" s="1057"/>
      <c r="C50" s="1057"/>
      <c r="D50" s="1057"/>
      <c r="E50" s="1057"/>
      <c r="F50" s="1058"/>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6"/>
      <c r="B51" s="1057"/>
      <c r="C51" s="1057"/>
      <c r="D51" s="1057"/>
      <c r="E51" s="1057"/>
      <c r="F51" s="1058"/>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6"/>
      <c r="B52" s="1057"/>
      <c r="C52" s="1057"/>
      <c r="D52" s="1057"/>
      <c r="E52" s="1057"/>
      <c r="F52" s="1058"/>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4" t="s">
        <v>184</v>
      </c>
      <c r="H55" s="595"/>
      <c r="I55" s="595"/>
      <c r="J55" s="595"/>
      <c r="K55" s="595"/>
      <c r="L55" s="595"/>
      <c r="M55" s="595"/>
      <c r="N55" s="595"/>
      <c r="O55" s="595"/>
      <c r="P55" s="595"/>
      <c r="Q55" s="595"/>
      <c r="R55" s="595"/>
      <c r="S55" s="595"/>
      <c r="T55" s="595"/>
      <c r="U55" s="595"/>
      <c r="V55" s="595"/>
      <c r="W55" s="595"/>
      <c r="X55" s="595"/>
      <c r="Y55" s="595"/>
      <c r="Z55" s="595"/>
      <c r="AA55" s="595"/>
      <c r="AB55" s="596"/>
      <c r="AC55" s="594" t="s">
        <v>272</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6"/>
      <c r="B56" s="1057"/>
      <c r="C56" s="1057"/>
      <c r="D56" s="1057"/>
      <c r="E56" s="1057"/>
      <c r="F56" s="1058"/>
      <c r="G56" s="815"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5"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6"/>
      <c r="B57" s="1057"/>
      <c r="C57" s="1057"/>
      <c r="D57" s="1057"/>
      <c r="E57" s="1057"/>
      <c r="F57" s="1058"/>
      <c r="G57" s="672"/>
      <c r="H57" s="673"/>
      <c r="I57" s="673"/>
      <c r="J57" s="673"/>
      <c r="K57" s="674"/>
      <c r="L57" s="666"/>
      <c r="M57" s="667"/>
      <c r="N57" s="667"/>
      <c r="O57" s="667"/>
      <c r="P57" s="667"/>
      <c r="Q57" s="667"/>
      <c r="R57" s="667"/>
      <c r="S57" s="667"/>
      <c r="T57" s="667"/>
      <c r="U57" s="667"/>
      <c r="V57" s="667"/>
      <c r="W57" s="667"/>
      <c r="X57" s="668"/>
      <c r="Y57" s="386"/>
      <c r="Z57" s="387"/>
      <c r="AA57" s="387"/>
      <c r="AB57" s="808"/>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6"/>
      <c r="B58" s="1057"/>
      <c r="C58" s="1057"/>
      <c r="D58" s="1057"/>
      <c r="E58" s="1057"/>
      <c r="F58" s="1058"/>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6"/>
      <c r="B59" s="1057"/>
      <c r="C59" s="1057"/>
      <c r="D59" s="1057"/>
      <c r="E59" s="1057"/>
      <c r="F59" s="1058"/>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6"/>
      <c r="B60" s="1057"/>
      <c r="C60" s="1057"/>
      <c r="D60" s="1057"/>
      <c r="E60" s="1057"/>
      <c r="F60" s="1058"/>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6"/>
      <c r="B61" s="1057"/>
      <c r="C61" s="1057"/>
      <c r="D61" s="1057"/>
      <c r="E61" s="1057"/>
      <c r="F61" s="1058"/>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6"/>
      <c r="B62" s="1057"/>
      <c r="C62" s="1057"/>
      <c r="D62" s="1057"/>
      <c r="E62" s="1057"/>
      <c r="F62" s="1058"/>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6"/>
      <c r="B63" s="1057"/>
      <c r="C63" s="1057"/>
      <c r="D63" s="1057"/>
      <c r="E63" s="1057"/>
      <c r="F63" s="1058"/>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6"/>
      <c r="B64" s="1057"/>
      <c r="C64" s="1057"/>
      <c r="D64" s="1057"/>
      <c r="E64" s="1057"/>
      <c r="F64" s="1058"/>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6"/>
      <c r="B65" s="1057"/>
      <c r="C65" s="1057"/>
      <c r="D65" s="1057"/>
      <c r="E65" s="1057"/>
      <c r="F65" s="1058"/>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6"/>
      <c r="B66" s="1057"/>
      <c r="C66" s="1057"/>
      <c r="D66" s="1057"/>
      <c r="E66" s="1057"/>
      <c r="F66" s="1058"/>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6"/>
      <c r="B67" s="1057"/>
      <c r="C67" s="1057"/>
      <c r="D67" s="1057"/>
      <c r="E67" s="1057"/>
      <c r="F67" s="105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6"/>
      <c r="B68" s="1057"/>
      <c r="C68" s="1057"/>
      <c r="D68" s="1057"/>
      <c r="E68" s="1057"/>
      <c r="F68" s="1058"/>
      <c r="G68" s="594" t="s">
        <v>273</v>
      </c>
      <c r="H68" s="595"/>
      <c r="I68" s="595"/>
      <c r="J68" s="595"/>
      <c r="K68" s="595"/>
      <c r="L68" s="595"/>
      <c r="M68" s="595"/>
      <c r="N68" s="595"/>
      <c r="O68" s="595"/>
      <c r="P68" s="595"/>
      <c r="Q68" s="595"/>
      <c r="R68" s="595"/>
      <c r="S68" s="595"/>
      <c r="T68" s="595"/>
      <c r="U68" s="595"/>
      <c r="V68" s="595"/>
      <c r="W68" s="595"/>
      <c r="X68" s="595"/>
      <c r="Y68" s="595"/>
      <c r="Z68" s="595"/>
      <c r="AA68" s="595"/>
      <c r="AB68" s="596"/>
      <c r="AC68" s="594" t="s">
        <v>274</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6"/>
      <c r="B69" s="1057"/>
      <c r="C69" s="1057"/>
      <c r="D69" s="1057"/>
      <c r="E69" s="1057"/>
      <c r="F69" s="1058"/>
      <c r="G69" s="815"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5"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6"/>
      <c r="B70" s="1057"/>
      <c r="C70" s="1057"/>
      <c r="D70" s="1057"/>
      <c r="E70" s="1057"/>
      <c r="F70" s="1058"/>
      <c r="G70" s="672"/>
      <c r="H70" s="673"/>
      <c r="I70" s="673"/>
      <c r="J70" s="673"/>
      <c r="K70" s="674"/>
      <c r="L70" s="666"/>
      <c r="M70" s="667"/>
      <c r="N70" s="667"/>
      <c r="O70" s="667"/>
      <c r="P70" s="667"/>
      <c r="Q70" s="667"/>
      <c r="R70" s="667"/>
      <c r="S70" s="667"/>
      <c r="T70" s="667"/>
      <c r="U70" s="667"/>
      <c r="V70" s="667"/>
      <c r="W70" s="667"/>
      <c r="X70" s="668"/>
      <c r="Y70" s="386"/>
      <c r="Z70" s="387"/>
      <c r="AA70" s="387"/>
      <c r="AB70" s="808"/>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6"/>
      <c r="B71" s="1057"/>
      <c r="C71" s="1057"/>
      <c r="D71" s="1057"/>
      <c r="E71" s="1057"/>
      <c r="F71" s="1058"/>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6"/>
      <c r="B72" s="1057"/>
      <c r="C72" s="1057"/>
      <c r="D72" s="1057"/>
      <c r="E72" s="1057"/>
      <c r="F72" s="1058"/>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6"/>
      <c r="B73" s="1057"/>
      <c r="C73" s="1057"/>
      <c r="D73" s="1057"/>
      <c r="E73" s="1057"/>
      <c r="F73" s="1058"/>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6"/>
      <c r="B74" s="1057"/>
      <c r="C74" s="1057"/>
      <c r="D74" s="1057"/>
      <c r="E74" s="1057"/>
      <c r="F74" s="1058"/>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6"/>
      <c r="B75" s="1057"/>
      <c r="C75" s="1057"/>
      <c r="D75" s="1057"/>
      <c r="E75" s="1057"/>
      <c r="F75" s="1058"/>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6"/>
      <c r="B76" s="1057"/>
      <c r="C76" s="1057"/>
      <c r="D76" s="1057"/>
      <c r="E76" s="1057"/>
      <c r="F76" s="1058"/>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6"/>
      <c r="B77" s="1057"/>
      <c r="C77" s="1057"/>
      <c r="D77" s="1057"/>
      <c r="E77" s="1057"/>
      <c r="F77" s="1058"/>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6"/>
      <c r="B78" s="1057"/>
      <c r="C78" s="1057"/>
      <c r="D78" s="1057"/>
      <c r="E78" s="1057"/>
      <c r="F78" s="1058"/>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6"/>
      <c r="B79" s="1057"/>
      <c r="C79" s="1057"/>
      <c r="D79" s="1057"/>
      <c r="E79" s="1057"/>
      <c r="F79" s="1058"/>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6"/>
      <c r="B80" s="1057"/>
      <c r="C80" s="1057"/>
      <c r="D80" s="1057"/>
      <c r="E80" s="1057"/>
      <c r="F80" s="105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6"/>
      <c r="B81" s="1057"/>
      <c r="C81" s="1057"/>
      <c r="D81" s="1057"/>
      <c r="E81" s="1057"/>
      <c r="F81" s="1058"/>
      <c r="G81" s="594" t="s">
        <v>275</v>
      </c>
      <c r="H81" s="595"/>
      <c r="I81" s="595"/>
      <c r="J81" s="595"/>
      <c r="K81" s="595"/>
      <c r="L81" s="595"/>
      <c r="M81" s="595"/>
      <c r="N81" s="595"/>
      <c r="O81" s="595"/>
      <c r="P81" s="595"/>
      <c r="Q81" s="595"/>
      <c r="R81" s="595"/>
      <c r="S81" s="595"/>
      <c r="T81" s="595"/>
      <c r="U81" s="595"/>
      <c r="V81" s="595"/>
      <c r="W81" s="595"/>
      <c r="X81" s="595"/>
      <c r="Y81" s="595"/>
      <c r="Z81" s="595"/>
      <c r="AA81" s="595"/>
      <c r="AB81" s="596"/>
      <c r="AC81" s="594" t="s">
        <v>276</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6"/>
      <c r="B82" s="1057"/>
      <c r="C82" s="1057"/>
      <c r="D82" s="1057"/>
      <c r="E82" s="1057"/>
      <c r="F82" s="1058"/>
      <c r="G82" s="815"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5"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6"/>
      <c r="B83" s="1057"/>
      <c r="C83" s="1057"/>
      <c r="D83" s="1057"/>
      <c r="E83" s="1057"/>
      <c r="F83" s="1058"/>
      <c r="G83" s="672"/>
      <c r="H83" s="673"/>
      <c r="I83" s="673"/>
      <c r="J83" s="673"/>
      <c r="K83" s="674"/>
      <c r="L83" s="666"/>
      <c r="M83" s="667"/>
      <c r="N83" s="667"/>
      <c r="O83" s="667"/>
      <c r="P83" s="667"/>
      <c r="Q83" s="667"/>
      <c r="R83" s="667"/>
      <c r="S83" s="667"/>
      <c r="T83" s="667"/>
      <c r="U83" s="667"/>
      <c r="V83" s="667"/>
      <c r="W83" s="667"/>
      <c r="X83" s="668"/>
      <c r="Y83" s="386"/>
      <c r="Z83" s="387"/>
      <c r="AA83" s="387"/>
      <c r="AB83" s="808"/>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6"/>
      <c r="B84" s="1057"/>
      <c r="C84" s="1057"/>
      <c r="D84" s="1057"/>
      <c r="E84" s="1057"/>
      <c r="F84" s="1058"/>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6"/>
      <c r="B85" s="1057"/>
      <c r="C85" s="1057"/>
      <c r="D85" s="1057"/>
      <c r="E85" s="1057"/>
      <c r="F85" s="1058"/>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6"/>
      <c r="B86" s="1057"/>
      <c r="C86" s="1057"/>
      <c r="D86" s="1057"/>
      <c r="E86" s="1057"/>
      <c r="F86" s="1058"/>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6"/>
      <c r="B87" s="1057"/>
      <c r="C87" s="1057"/>
      <c r="D87" s="1057"/>
      <c r="E87" s="1057"/>
      <c r="F87" s="1058"/>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6"/>
      <c r="B88" s="1057"/>
      <c r="C88" s="1057"/>
      <c r="D88" s="1057"/>
      <c r="E88" s="1057"/>
      <c r="F88" s="1058"/>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6"/>
      <c r="B89" s="1057"/>
      <c r="C89" s="1057"/>
      <c r="D89" s="1057"/>
      <c r="E89" s="1057"/>
      <c r="F89" s="1058"/>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6"/>
      <c r="B90" s="1057"/>
      <c r="C90" s="1057"/>
      <c r="D90" s="1057"/>
      <c r="E90" s="1057"/>
      <c r="F90" s="1058"/>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6"/>
      <c r="B91" s="1057"/>
      <c r="C91" s="1057"/>
      <c r="D91" s="1057"/>
      <c r="E91" s="1057"/>
      <c r="F91" s="1058"/>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6"/>
      <c r="B92" s="1057"/>
      <c r="C92" s="1057"/>
      <c r="D92" s="1057"/>
      <c r="E92" s="1057"/>
      <c r="F92" s="1058"/>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6"/>
      <c r="B93" s="1057"/>
      <c r="C93" s="1057"/>
      <c r="D93" s="1057"/>
      <c r="E93" s="1057"/>
      <c r="F93" s="105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6"/>
      <c r="B94" s="1057"/>
      <c r="C94" s="1057"/>
      <c r="D94" s="1057"/>
      <c r="E94" s="1057"/>
      <c r="F94" s="1058"/>
      <c r="G94" s="594" t="s">
        <v>277</v>
      </c>
      <c r="H94" s="595"/>
      <c r="I94" s="595"/>
      <c r="J94" s="595"/>
      <c r="K94" s="595"/>
      <c r="L94" s="595"/>
      <c r="M94" s="595"/>
      <c r="N94" s="595"/>
      <c r="O94" s="595"/>
      <c r="P94" s="595"/>
      <c r="Q94" s="595"/>
      <c r="R94" s="595"/>
      <c r="S94" s="595"/>
      <c r="T94" s="595"/>
      <c r="U94" s="595"/>
      <c r="V94" s="595"/>
      <c r="W94" s="595"/>
      <c r="X94" s="595"/>
      <c r="Y94" s="595"/>
      <c r="Z94" s="595"/>
      <c r="AA94" s="595"/>
      <c r="AB94" s="596"/>
      <c r="AC94" s="594" t="s">
        <v>185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6"/>
      <c r="B95" s="1057"/>
      <c r="C95" s="1057"/>
      <c r="D95" s="1057"/>
      <c r="E95" s="1057"/>
      <c r="F95" s="1058"/>
      <c r="G95" s="815"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5"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6"/>
      <c r="B96" s="1057"/>
      <c r="C96" s="1057"/>
      <c r="D96" s="1057"/>
      <c r="E96" s="1057"/>
      <c r="F96" s="1058"/>
      <c r="G96" s="672"/>
      <c r="H96" s="673"/>
      <c r="I96" s="673"/>
      <c r="J96" s="673"/>
      <c r="K96" s="674"/>
      <c r="L96" s="666"/>
      <c r="M96" s="667"/>
      <c r="N96" s="667"/>
      <c r="O96" s="667"/>
      <c r="P96" s="667"/>
      <c r="Q96" s="667"/>
      <c r="R96" s="667"/>
      <c r="S96" s="667"/>
      <c r="T96" s="667"/>
      <c r="U96" s="667"/>
      <c r="V96" s="667"/>
      <c r="W96" s="667"/>
      <c r="X96" s="668"/>
      <c r="Y96" s="386"/>
      <c r="Z96" s="387"/>
      <c r="AA96" s="387"/>
      <c r="AB96" s="808"/>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6"/>
      <c r="B97" s="1057"/>
      <c r="C97" s="1057"/>
      <c r="D97" s="1057"/>
      <c r="E97" s="1057"/>
      <c r="F97" s="1058"/>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6"/>
      <c r="B98" s="1057"/>
      <c r="C98" s="1057"/>
      <c r="D98" s="1057"/>
      <c r="E98" s="1057"/>
      <c r="F98" s="1058"/>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6"/>
      <c r="B99" s="1057"/>
      <c r="C99" s="1057"/>
      <c r="D99" s="1057"/>
      <c r="E99" s="1057"/>
      <c r="F99" s="1058"/>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6"/>
      <c r="B100" s="1057"/>
      <c r="C100" s="1057"/>
      <c r="D100" s="1057"/>
      <c r="E100" s="1057"/>
      <c r="F100" s="105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6"/>
      <c r="B101" s="1057"/>
      <c r="C101" s="1057"/>
      <c r="D101" s="1057"/>
      <c r="E101" s="1057"/>
      <c r="F101" s="105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6"/>
      <c r="B102" s="1057"/>
      <c r="C102" s="1057"/>
      <c r="D102" s="1057"/>
      <c r="E102" s="1057"/>
      <c r="F102" s="105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6"/>
      <c r="B103" s="1057"/>
      <c r="C103" s="1057"/>
      <c r="D103" s="1057"/>
      <c r="E103" s="1057"/>
      <c r="F103" s="105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6"/>
      <c r="B104" s="1057"/>
      <c r="C104" s="1057"/>
      <c r="D104" s="1057"/>
      <c r="E104" s="1057"/>
      <c r="F104" s="105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6"/>
      <c r="B105" s="1057"/>
      <c r="C105" s="1057"/>
      <c r="D105" s="1057"/>
      <c r="E105" s="1057"/>
      <c r="F105" s="105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4" t="s">
        <v>186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6"/>
      <c r="B109" s="1057"/>
      <c r="C109" s="1057"/>
      <c r="D109" s="1057"/>
      <c r="E109" s="1057"/>
      <c r="F109" s="1058"/>
      <c r="G109" s="815"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5"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6"/>
      <c r="B110" s="1057"/>
      <c r="C110" s="1057"/>
      <c r="D110" s="1057"/>
      <c r="E110" s="1057"/>
      <c r="F110" s="1058"/>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8"/>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6"/>
      <c r="B111" s="1057"/>
      <c r="C111" s="1057"/>
      <c r="D111" s="1057"/>
      <c r="E111" s="1057"/>
      <c r="F111" s="105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6"/>
      <c r="B112" s="1057"/>
      <c r="C112" s="1057"/>
      <c r="D112" s="1057"/>
      <c r="E112" s="1057"/>
      <c r="F112" s="105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6"/>
      <c r="B113" s="1057"/>
      <c r="C113" s="1057"/>
      <c r="D113" s="1057"/>
      <c r="E113" s="1057"/>
      <c r="F113" s="105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6"/>
      <c r="B114" s="1057"/>
      <c r="C114" s="1057"/>
      <c r="D114" s="1057"/>
      <c r="E114" s="1057"/>
      <c r="F114" s="105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6"/>
      <c r="B115" s="1057"/>
      <c r="C115" s="1057"/>
      <c r="D115" s="1057"/>
      <c r="E115" s="1057"/>
      <c r="F115" s="105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6"/>
      <c r="B116" s="1057"/>
      <c r="C116" s="1057"/>
      <c r="D116" s="1057"/>
      <c r="E116" s="1057"/>
      <c r="F116" s="105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6"/>
      <c r="B117" s="1057"/>
      <c r="C117" s="1057"/>
      <c r="D117" s="1057"/>
      <c r="E117" s="1057"/>
      <c r="F117" s="105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6"/>
      <c r="B118" s="1057"/>
      <c r="C118" s="1057"/>
      <c r="D118" s="1057"/>
      <c r="E118" s="1057"/>
      <c r="F118" s="105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6"/>
      <c r="B119" s="1057"/>
      <c r="C119" s="1057"/>
      <c r="D119" s="1057"/>
      <c r="E119" s="1057"/>
      <c r="F119" s="105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6"/>
      <c r="B120" s="1057"/>
      <c r="C120" s="1057"/>
      <c r="D120" s="1057"/>
      <c r="E120" s="1057"/>
      <c r="F120" s="105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6"/>
      <c r="B121" s="1057"/>
      <c r="C121" s="1057"/>
      <c r="D121" s="1057"/>
      <c r="E121" s="1057"/>
      <c r="F121" s="1058"/>
      <c r="G121" s="594" t="s">
        <v>279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6"/>
      <c r="B122" s="1057"/>
      <c r="C122" s="1057"/>
      <c r="D122" s="1057"/>
      <c r="E122" s="1057"/>
      <c r="F122" s="1058"/>
      <c r="G122" s="815"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5"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6"/>
      <c r="B123" s="1057"/>
      <c r="C123" s="1057"/>
      <c r="D123" s="1057"/>
      <c r="E123" s="1057"/>
      <c r="F123" s="1058"/>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8"/>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6"/>
      <c r="B124" s="1057"/>
      <c r="C124" s="1057"/>
      <c r="D124" s="1057"/>
      <c r="E124" s="1057"/>
      <c r="F124" s="105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6"/>
      <c r="B125" s="1057"/>
      <c r="C125" s="1057"/>
      <c r="D125" s="1057"/>
      <c r="E125" s="1057"/>
      <c r="F125" s="105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6"/>
      <c r="B126" s="1057"/>
      <c r="C126" s="1057"/>
      <c r="D126" s="1057"/>
      <c r="E126" s="1057"/>
      <c r="F126" s="105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6"/>
      <c r="B127" s="1057"/>
      <c r="C127" s="1057"/>
      <c r="D127" s="1057"/>
      <c r="E127" s="1057"/>
      <c r="F127" s="105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6"/>
      <c r="B128" s="1057"/>
      <c r="C128" s="1057"/>
      <c r="D128" s="1057"/>
      <c r="E128" s="1057"/>
      <c r="F128" s="105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6"/>
      <c r="B129" s="1057"/>
      <c r="C129" s="1057"/>
      <c r="D129" s="1057"/>
      <c r="E129" s="1057"/>
      <c r="F129" s="105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6"/>
      <c r="B130" s="1057"/>
      <c r="C130" s="1057"/>
      <c r="D130" s="1057"/>
      <c r="E130" s="1057"/>
      <c r="F130" s="105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6"/>
      <c r="B131" s="1057"/>
      <c r="C131" s="1057"/>
      <c r="D131" s="1057"/>
      <c r="E131" s="1057"/>
      <c r="F131" s="105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6"/>
      <c r="B132" s="1057"/>
      <c r="C132" s="1057"/>
      <c r="D132" s="1057"/>
      <c r="E132" s="1057"/>
      <c r="F132" s="105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6"/>
      <c r="B133" s="1057"/>
      <c r="C133" s="1057"/>
      <c r="D133" s="1057"/>
      <c r="E133" s="1057"/>
      <c r="F133" s="105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6"/>
      <c r="B134" s="1057"/>
      <c r="C134" s="1057"/>
      <c r="D134" s="1057"/>
      <c r="E134" s="1057"/>
      <c r="F134" s="1058"/>
      <c r="G134" s="594" t="s">
        <v>281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6"/>
      <c r="B135" s="1057"/>
      <c r="C135" s="1057"/>
      <c r="D135" s="1057"/>
      <c r="E135" s="1057"/>
      <c r="F135" s="1058"/>
      <c r="G135" s="815"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5"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6"/>
      <c r="B136" s="1057"/>
      <c r="C136" s="1057"/>
      <c r="D136" s="1057"/>
      <c r="E136" s="1057"/>
      <c r="F136" s="1058"/>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8"/>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6"/>
      <c r="B137" s="1057"/>
      <c r="C137" s="1057"/>
      <c r="D137" s="1057"/>
      <c r="E137" s="1057"/>
      <c r="F137" s="105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6"/>
      <c r="B138" s="1057"/>
      <c r="C138" s="1057"/>
      <c r="D138" s="1057"/>
      <c r="E138" s="1057"/>
      <c r="F138" s="105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6"/>
      <c r="B139" s="1057"/>
      <c r="C139" s="1057"/>
      <c r="D139" s="1057"/>
      <c r="E139" s="1057"/>
      <c r="F139" s="105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6"/>
      <c r="B140" s="1057"/>
      <c r="C140" s="1057"/>
      <c r="D140" s="1057"/>
      <c r="E140" s="1057"/>
      <c r="F140" s="105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6"/>
      <c r="B141" s="1057"/>
      <c r="C141" s="1057"/>
      <c r="D141" s="1057"/>
      <c r="E141" s="1057"/>
      <c r="F141" s="105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6"/>
      <c r="B142" s="1057"/>
      <c r="C142" s="1057"/>
      <c r="D142" s="1057"/>
      <c r="E142" s="1057"/>
      <c r="F142" s="105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6"/>
      <c r="B143" s="1057"/>
      <c r="C143" s="1057"/>
      <c r="D143" s="1057"/>
      <c r="E143" s="1057"/>
      <c r="F143" s="105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6"/>
      <c r="B144" s="1057"/>
      <c r="C144" s="1057"/>
      <c r="D144" s="1057"/>
      <c r="E144" s="1057"/>
      <c r="F144" s="105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6"/>
      <c r="B145" s="1057"/>
      <c r="C145" s="1057"/>
      <c r="D145" s="1057"/>
      <c r="E145" s="1057"/>
      <c r="F145" s="105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6"/>
      <c r="B146" s="1057"/>
      <c r="C146" s="1057"/>
      <c r="D146" s="1057"/>
      <c r="E146" s="1057"/>
      <c r="F146" s="105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6"/>
      <c r="B147" s="1057"/>
      <c r="C147" s="1057"/>
      <c r="D147" s="1057"/>
      <c r="E147" s="1057"/>
      <c r="F147" s="1058"/>
      <c r="G147" s="594" t="s">
        <v>283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6"/>
      <c r="B148" s="1057"/>
      <c r="C148" s="1057"/>
      <c r="D148" s="1057"/>
      <c r="E148" s="1057"/>
      <c r="F148" s="1058"/>
      <c r="G148" s="815"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5"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6"/>
      <c r="B149" s="1057"/>
      <c r="C149" s="1057"/>
      <c r="D149" s="1057"/>
      <c r="E149" s="1057"/>
      <c r="F149" s="1058"/>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8"/>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6"/>
      <c r="B150" s="1057"/>
      <c r="C150" s="1057"/>
      <c r="D150" s="1057"/>
      <c r="E150" s="1057"/>
      <c r="F150" s="105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6"/>
      <c r="B151" s="1057"/>
      <c r="C151" s="1057"/>
      <c r="D151" s="1057"/>
      <c r="E151" s="1057"/>
      <c r="F151" s="105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6"/>
      <c r="B152" s="1057"/>
      <c r="C152" s="1057"/>
      <c r="D152" s="1057"/>
      <c r="E152" s="1057"/>
      <c r="F152" s="105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6"/>
      <c r="B153" s="1057"/>
      <c r="C153" s="1057"/>
      <c r="D153" s="1057"/>
      <c r="E153" s="1057"/>
      <c r="F153" s="105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6"/>
      <c r="B154" s="1057"/>
      <c r="C154" s="1057"/>
      <c r="D154" s="1057"/>
      <c r="E154" s="1057"/>
      <c r="F154" s="105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6"/>
      <c r="B155" s="1057"/>
      <c r="C155" s="1057"/>
      <c r="D155" s="1057"/>
      <c r="E155" s="1057"/>
      <c r="F155" s="105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6"/>
      <c r="B156" s="1057"/>
      <c r="C156" s="1057"/>
      <c r="D156" s="1057"/>
      <c r="E156" s="1057"/>
      <c r="F156" s="105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6"/>
      <c r="B157" s="1057"/>
      <c r="C157" s="1057"/>
      <c r="D157" s="1057"/>
      <c r="E157" s="1057"/>
      <c r="F157" s="105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6"/>
      <c r="B158" s="1057"/>
      <c r="C158" s="1057"/>
      <c r="D158" s="1057"/>
      <c r="E158" s="1057"/>
      <c r="F158" s="105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4" t="s">
        <v>188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6"/>
      <c r="B162" s="1057"/>
      <c r="C162" s="1057"/>
      <c r="D162" s="1057"/>
      <c r="E162" s="1057"/>
      <c r="F162" s="1058"/>
      <c r="G162" s="815"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5"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6"/>
      <c r="B163" s="1057"/>
      <c r="C163" s="1057"/>
      <c r="D163" s="1057"/>
      <c r="E163" s="1057"/>
      <c r="F163" s="1058"/>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8"/>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6"/>
      <c r="B164" s="1057"/>
      <c r="C164" s="1057"/>
      <c r="D164" s="1057"/>
      <c r="E164" s="1057"/>
      <c r="F164" s="105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6"/>
      <c r="B165" s="1057"/>
      <c r="C165" s="1057"/>
      <c r="D165" s="1057"/>
      <c r="E165" s="1057"/>
      <c r="F165" s="105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6"/>
      <c r="B166" s="1057"/>
      <c r="C166" s="1057"/>
      <c r="D166" s="1057"/>
      <c r="E166" s="1057"/>
      <c r="F166" s="105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6"/>
      <c r="B167" s="1057"/>
      <c r="C167" s="1057"/>
      <c r="D167" s="1057"/>
      <c r="E167" s="1057"/>
      <c r="F167" s="105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6"/>
      <c r="B168" s="1057"/>
      <c r="C168" s="1057"/>
      <c r="D168" s="1057"/>
      <c r="E168" s="1057"/>
      <c r="F168" s="105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6"/>
      <c r="B169" s="1057"/>
      <c r="C169" s="1057"/>
      <c r="D169" s="1057"/>
      <c r="E169" s="1057"/>
      <c r="F169" s="105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6"/>
      <c r="B170" s="1057"/>
      <c r="C170" s="1057"/>
      <c r="D170" s="1057"/>
      <c r="E170" s="1057"/>
      <c r="F170" s="105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6"/>
      <c r="B171" s="1057"/>
      <c r="C171" s="1057"/>
      <c r="D171" s="1057"/>
      <c r="E171" s="1057"/>
      <c r="F171" s="105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6"/>
      <c r="B172" s="1057"/>
      <c r="C172" s="1057"/>
      <c r="D172" s="1057"/>
      <c r="E172" s="1057"/>
      <c r="F172" s="105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6"/>
      <c r="B173" s="1057"/>
      <c r="C173" s="1057"/>
      <c r="D173" s="1057"/>
      <c r="E173" s="1057"/>
      <c r="F173" s="105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6"/>
      <c r="B174" s="1057"/>
      <c r="C174" s="1057"/>
      <c r="D174" s="1057"/>
      <c r="E174" s="1057"/>
      <c r="F174" s="1058"/>
      <c r="G174" s="594" t="s">
        <v>285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6"/>
      <c r="B175" s="1057"/>
      <c r="C175" s="1057"/>
      <c r="D175" s="1057"/>
      <c r="E175" s="1057"/>
      <c r="F175" s="1058"/>
      <c r="G175" s="815"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5"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6"/>
      <c r="B176" s="1057"/>
      <c r="C176" s="1057"/>
      <c r="D176" s="1057"/>
      <c r="E176" s="1057"/>
      <c r="F176" s="1058"/>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8"/>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6"/>
      <c r="B177" s="1057"/>
      <c r="C177" s="1057"/>
      <c r="D177" s="1057"/>
      <c r="E177" s="1057"/>
      <c r="F177" s="105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6"/>
      <c r="B178" s="1057"/>
      <c r="C178" s="1057"/>
      <c r="D178" s="1057"/>
      <c r="E178" s="1057"/>
      <c r="F178" s="105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6"/>
      <c r="B179" s="1057"/>
      <c r="C179" s="1057"/>
      <c r="D179" s="1057"/>
      <c r="E179" s="1057"/>
      <c r="F179" s="105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6"/>
      <c r="B180" s="1057"/>
      <c r="C180" s="1057"/>
      <c r="D180" s="1057"/>
      <c r="E180" s="1057"/>
      <c r="F180" s="105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6"/>
      <c r="B181" s="1057"/>
      <c r="C181" s="1057"/>
      <c r="D181" s="1057"/>
      <c r="E181" s="1057"/>
      <c r="F181" s="105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6"/>
      <c r="B182" s="1057"/>
      <c r="C182" s="1057"/>
      <c r="D182" s="1057"/>
      <c r="E182" s="1057"/>
      <c r="F182" s="105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6"/>
      <c r="B183" s="1057"/>
      <c r="C183" s="1057"/>
      <c r="D183" s="1057"/>
      <c r="E183" s="1057"/>
      <c r="F183" s="105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6"/>
      <c r="B184" s="1057"/>
      <c r="C184" s="1057"/>
      <c r="D184" s="1057"/>
      <c r="E184" s="1057"/>
      <c r="F184" s="105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6"/>
      <c r="B185" s="1057"/>
      <c r="C185" s="1057"/>
      <c r="D185" s="1057"/>
      <c r="E185" s="1057"/>
      <c r="F185" s="105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6"/>
      <c r="B186" s="1057"/>
      <c r="C186" s="1057"/>
      <c r="D186" s="1057"/>
      <c r="E186" s="1057"/>
      <c r="F186" s="105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6"/>
      <c r="B187" s="1057"/>
      <c r="C187" s="1057"/>
      <c r="D187" s="1057"/>
      <c r="E187" s="1057"/>
      <c r="F187" s="1058"/>
      <c r="G187" s="594" t="s">
        <v>288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6"/>
      <c r="B188" s="1057"/>
      <c r="C188" s="1057"/>
      <c r="D188" s="1057"/>
      <c r="E188" s="1057"/>
      <c r="F188" s="1058"/>
      <c r="G188" s="815"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5"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6"/>
      <c r="B189" s="1057"/>
      <c r="C189" s="1057"/>
      <c r="D189" s="1057"/>
      <c r="E189" s="1057"/>
      <c r="F189" s="1058"/>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8"/>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6"/>
      <c r="B190" s="1057"/>
      <c r="C190" s="1057"/>
      <c r="D190" s="1057"/>
      <c r="E190" s="1057"/>
      <c r="F190" s="105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6"/>
      <c r="B191" s="1057"/>
      <c r="C191" s="1057"/>
      <c r="D191" s="1057"/>
      <c r="E191" s="1057"/>
      <c r="F191" s="105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6"/>
      <c r="B192" s="1057"/>
      <c r="C192" s="1057"/>
      <c r="D192" s="1057"/>
      <c r="E192" s="1057"/>
      <c r="F192" s="105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6"/>
      <c r="B193" s="1057"/>
      <c r="C193" s="1057"/>
      <c r="D193" s="1057"/>
      <c r="E193" s="1057"/>
      <c r="F193" s="105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6"/>
      <c r="B194" s="1057"/>
      <c r="C194" s="1057"/>
      <c r="D194" s="1057"/>
      <c r="E194" s="1057"/>
      <c r="F194" s="105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6"/>
      <c r="B195" s="1057"/>
      <c r="C195" s="1057"/>
      <c r="D195" s="1057"/>
      <c r="E195" s="1057"/>
      <c r="F195" s="105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6"/>
      <c r="B196" s="1057"/>
      <c r="C196" s="1057"/>
      <c r="D196" s="1057"/>
      <c r="E196" s="1057"/>
      <c r="F196" s="105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6"/>
      <c r="B197" s="1057"/>
      <c r="C197" s="1057"/>
      <c r="D197" s="1057"/>
      <c r="E197" s="1057"/>
      <c r="F197" s="105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6"/>
      <c r="B198" s="1057"/>
      <c r="C198" s="1057"/>
      <c r="D198" s="1057"/>
      <c r="E198" s="1057"/>
      <c r="F198" s="105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6"/>
      <c r="B199" s="1057"/>
      <c r="C199" s="1057"/>
      <c r="D199" s="1057"/>
      <c r="E199" s="1057"/>
      <c r="F199" s="105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6"/>
      <c r="B200" s="1057"/>
      <c r="C200" s="1057"/>
      <c r="D200" s="1057"/>
      <c r="E200" s="1057"/>
      <c r="F200" s="1058"/>
      <c r="G200" s="594" t="s">
        <v>289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6"/>
      <c r="B201" s="1057"/>
      <c r="C201" s="1057"/>
      <c r="D201" s="1057"/>
      <c r="E201" s="1057"/>
      <c r="F201" s="1058"/>
      <c r="G201" s="815"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5"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6"/>
      <c r="B202" s="1057"/>
      <c r="C202" s="1057"/>
      <c r="D202" s="1057"/>
      <c r="E202" s="1057"/>
      <c r="F202" s="1058"/>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8"/>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6"/>
      <c r="B203" s="1057"/>
      <c r="C203" s="1057"/>
      <c r="D203" s="1057"/>
      <c r="E203" s="1057"/>
      <c r="F203" s="105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6"/>
      <c r="B204" s="1057"/>
      <c r="C204" s="1057"/>
      <c r="D204" s="1057"/>
      <c r="E204" s="1057"/>
      <c r="F204" s="105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6"/>
      <c r="B205" s="1057"/>
      <c r="C205" s="1057"/>
      <c r="D205" s="1057"/>
      <c r="E205" s="1057"/>
      <c r="F205" s="105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6"/>
      <c r="B206" s="1057"/>
      <c r="C206" s="1057"/>
      <c r="D206" s="1057"/>
      <c r="E206" s="1057"/>
      <c r="F206" s="105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6"/>
      <c r="B207" s="1057"/>
      <c r="C207" s="1057"/>
      <c r="D207" s="1057"/>
      <c r="E207" s="1057"/>
      <c r="F207" s="105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6"/>
      <c r="B208" s="1057"/>
      <c r="C208" s="1057"/>
      <c r="D208" s="1057"/>
      <c r="E208" s="1057"/>
      <c r="F208" s="105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6"/>
      <c r="B209" s="1057"/>
      <c r="C209" s="1057"/>
      <c r="D209" s="1057"/>
      <c r="E209" s="1057"/>
      <c r="F209" s="105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6"/>
      <c r="B210" s="1057"/>
      <c r="C210" s="1057"/>
      <c r="D210" s="1057"/>
      <c r="E210" s="1057"/>
      <c r="F210" s="105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6"/>
      <c r="B211" s="1057"/>
      <c r="C211" s="1057"/>
      <c r="D211" s="1057"/>
      <c r="E211" s="1057"/>
      <c r="F211" s="105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4" t="s">
        <v>190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6"/>
      <c r="B215" s="1057"/>
      <c r="C215" s="1057"/>
      <c r="D215" s="1057"/>
      <c r="E215" s="1057"/>
      <c r="F215" s="1058"/>
      <c r="G215" s="815"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5"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6"/>
      <c r="B216" s="1057"/>
      <c r="C216" s="1057"/>
      <c r="D216" s="1057"/>
      <c r="E216" s="1057"/>
      <c r="F216" s="1058"/>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8"/>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6"/>
      <c r="B217" s="1057"/>
      <c r="C217" s="1057"/>
      <c r="D217" s="1057"/>
      <c r="E217" s="1057"/>
      <c r="F217" s="105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6"/>
      <c r="B218" s="1057"/>
      <c r="C218" s="1057"/>
      <c r="D218" s="1057"/>
      <c r="E218" s="1057"/>
      <c r="F218" s="105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6"/>
      <c r="B219" s="1057"/>
      <c r="C219" s="1057"/>
      <c r="D219" s="1057"/>
      <c r="E219" s="1057"/>
      <c r="F219" s="105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6"/>
      <c r="B220" s="1057"/>
      <c r="C220" s="1057"/>
      <c r="D220" s="1057"/>
      <c r="E220" s="1057"/>
      <c r="F220" s="105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6"/>
      <c r="B221" s="1057"/>
      <c r="C221" s="1057"/>
      <c r="D221" s="1057"/>
      <c r="E221" s="1057"/>
      <c r="F221" s="105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6"/>
      <c r="B222" s="1057"/>
      <c r="C222" s="1057"/>
      <c r="D222" s="1057"/>
      <c r="E222" s="1057"/>
      <c r="F222" s="105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6"/>
      <c r="B223" s="1057"/>
      <c r="C223" s="1057"/>
      <c r="D223" s="1057"/>
      <c r="E223" s="1057"/>
      <c r="F223" s="105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6"/>
      <c r="B224" s="1057"/>
      <c r="C224" s="1057"/>
      <c r="D224" s="1057"/>
      <c r="E224" s="1057"/>
      <c r="F224" s="105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6"/>
      <c r="B225" s="1057"/>
      <c r="C225" s="1057"/>
      <c r="D225" s="1057"/>
      <c r="E225" s="1057"/>
      <c r="F225" s="105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6"/>
      <c r="B226" s="1057"/>
      <c r="C226" s="1057"/>
      <c r="D226" s="1057"/>
      <c r="E226" s="1057"/>
      <c r="F226" s="105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6"/>
      <c r="B227" s="1057"/>
      <c r="C227" s="1057"/>
      <c r="D227" s="1057"/>
      <c r="E227" s="1057"/>
      <c r="F227" s="1058"/>
      <c r="G227" s="594" t="s">
        <v>291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6"/>
      <c r="B228" s="1057"/>
      <c r="C228" s="1057"/>
      <c r="D228" s="1057"/>
      <c r="E228" s="1057"/>
      <c r="F228" s="1058"/>
      <c r="G228" s="815"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5"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6"/>
      <c r="B229" s="1057"/>
      <c r="C229" s="1057"/>
      <c r="D229" s="1057"/>
      <c r="E229" s="1057"/>
      <c r="F229" s="1058"/>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8"/>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6"/>
      <c r="B230" s="1057"/>
      <c r="C230" s="1057"/>
      <c r="D230" s="1057"/>
      <c r="E230" s="1057"/>
      <c r="F230" s="105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6"/>
      <c r="B231" s="1057"/>
      <c r="C231" s="1057"/>
      <c r="D231" s="1057"/>
      <c r="E231" s="1057"/>
      <c r="F231" s="105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6"/>
      <c r="B232" s="1057"/>
      <c r="C232" s="1057"/>
      <c r="D232" s="1057"/>
      <c r="E232" s="1057"/>
      <c r="F232" s="105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6"/>
      <c r="B233" s="1057"/>
      <c r="C233" s="1057"/>
      <c r="D233" s="1057"/>
      <c r="E233" s="1057"/>
      <c r="F233" s="105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6"/>
      <c r="B234" s="1057"/>
      <c r="C234" s="1057"/>
      <c r="D234" s="1057"/>
      <c r="E234" s="1057"/>
      <c r="F234" s="105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6"/>
      <c r="B235" s="1057"/>
      <c r="C235" s="1057"/>
      <c r="D235" s="1057"/>
      <c r="E235" s="1057"/>
      <c r="F235" s="105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6"/>
      <c r="B236" s="1057"/>
      <c r="C236" s="1057"/>
      <c r="D236" s="1057"/>
      <c r="E236" s="1057"/>
      <c r="F236" s="105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6"/>
      <c r="B237" s="1057"/>
      <c r="C237" s="1057"/>
      <c r="D237" s="1057"/>
      <c r="E237" s="1057"/>
      <c r="F237" s="105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6"/>
      <c r="B238" s="1057"/>
      <c r="C238" s="1057"/>
      <c r="D238" s="1057"/>
      <c r="E238" s="1057"/>
      <c r="F238" s="105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6"/>
      <c r="B239" s="1057"/>
      <c r="C239" s="1057"/>
      <c r="D239" s="1057"/>
      <c r="E239" s="1057"/>
      <c r="F239" s="105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6"/>
      <c r="B240" s="1057"/>
      <c r="C240" s="1057"/>
      <c r="D240" s="1057"/>
      <c r="E240" s="1057"/>
      <c r="F240" s="1058"/>
      <c r="G240" s="594" t="s">
        <v>293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6"/>
      <c r="B241" s="1057"/>
      <c r="C241" s="1057"/>
      <c r="D241" s="1057"/>
      <c r="E241" s="1057"/>
      <c r="F241" s="1058"/>
      <c r="G241" s="815"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5"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6"/>
      <c r="B242" s="1057"/>
      <c r="C242" s="1057"/>
      <c r="D242" s="1057"/>
      <c r="E242" s="1057"/>
      <c r="F242" s="1058"/>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8"/>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6"/>
      <c r="B243" s="1057"/>
      <c r="C243" s="1057"/>
      <c r="D243" s="1057"/>
      <c r="E243" s="1057"/>
      <c r="F243" s="105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6"/>
      <c r="B244" s="1057"/>
      <c r="C244" s="1057"/>
      <c r="D244" s="1057"/>
      <c r="E244" s="1057"/>
      <c r="F244" s="105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6"/>
      <c r="B245" s="1057"/>
      <c r="C245" s="1057"/>
      <c r="D245" s="1057"/>
      <c r="E245" s="1057"/>
      <c r="F245" s="105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6"/>
      <c r="B246" s="1057"/>
      <c r="C246" s="1057"/>
      <c r="D246" s="1057"/>
      <c r="E246" s="1057"/>
      <c r="F246" s="105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6"/>
      <c r="B247" s="1057"/>
      <c r="C247" s="1057"/>
      <c r="D247" s="1057"/>
      <c r="E247" s="1057"/>
      <c r="F247" s="105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6"/>
      <c r="B248" s="1057"/>
      <c r="C248" s="1057"/>
      <c r="D248" s="1057"/>
      <c r="E248" s="1057"/>
      <c r="F248" s="105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6"/>
      <c r="B249" s="1057"/>
      <c r="C249" s="1057"/>
      <c r="D249" s="1057"/>
      <c r="E249" s="1057"/>
      <c r="F249" s="105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6"/>
      <c r="B250" s="1057"/>
      <c r="C250" s="1057"/>
      <c r="D250" s="1057"/>
      <c r="E250" s="1057"/>
      <c r="F250" s="105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6"/>
      <c r="B251" s="1057"/>
      <c r="C251" s="1057"/>
      <c r="D251" s="1057"/>
      <c r="E251" s="1057"/>
      <c r="F251" s="105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6"/>
      <c r="B252" s="1057"/>
      <c r="C252" s="1057"/>
      <c r="D252" s="1057"/>
      <c r="E252" s="1057"/>
      <c r="F252" s="105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6"/>
      <c r="B253" s="1057"/>
      <c r="C253" s="1057"/>
      <c r="D253" s="1057"/>
      <c r="E253" s="1057"/>
      <c r="F253" s="1058"/>
      <c r="G253" s="594" t="s">
        <v>295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6"/>
      <c r="B254" s="1057"/>
      <c r="C254" s="1057"/>
      <c r="D254" s="1057"/>
      <c r="E254" s="1057"/>
      <c r="F254" s="1058"/>
      <c r="G254" s="815"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5"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6"/>
      <c r="B255" s="1057"/>
      <c r="C255" s="1057"/>
      <c r="D255" s="1057"/>
      <c r="E255" s="1057"/>
      <c r="F255" s="1058"/>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8"/>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6"/>
      <c r="B256" s="1057"/>
      <c r="C256" s="1057"/>
      <c r="D256" s="1057"/>
      <c r="E256" s="1057"/>
      <c r="F256" s="105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6"/>
      <c r="B257" s="1057"/>
      <c r="C257" s="1057"/>
      <c r="D257" s="1057"/>
      <c r="E257" s="1057"/>
      <c r="F257" s="105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6"/>
      <c r="B258" s="1057"/>
      <c r="C258" s="1057"/>
      <c r="D258" s="1057"/>
      <c r="E258" s="1057"/>
      <c r="F258" s="105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6"/>
      <c r="B259" s="1057"/>
      <c r="C259" s="1057"/>
      <c r="D259" s="1057"/>
      <c r="E259" s="1057"/>
      <c r="F259" s="105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6"/>
      <c r="B260" s="1057"/>
      <c r="C260" s="1057"/>
      <c r="D260" s="1057"/>
      <c r="E260" s="1057"/>
      <c r="F260" s="105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6"/>
      <c r="B261" s="1057"/>
      <c r="C261" s="1057"/>
      <c r="D261" s="1057"/>
      <c r="E261" s="1057"/>
      <c r="F261" s="105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6"/>
      <c r="B262" s="1057"/>
      <c r="C262" s="1057"/>
      <c r="D262" s="1057"/>
      <c r="E262" s="1057"/>
      <c r="F262" s="105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6"/>
      <c r="B263" s="1057"/>
      <c r="C263" s="1057"/>
      <c r="D263" s="1057"/>
      <c r="E263" s="1057"/>
      <c r="F263" s="105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6"/>
      <c r="B264" s="1057"/>
      <c r="C264" s="1057"/>
      <c r="D264" s="1057"/>
      <c r="E264" s="1057"/>
      <c r="F264" s="105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298</v>
      </c>
      <c r="K3" s="364"/>
      <c r="L3" s="364"/>
      <c r="M3" s="364"/>
      <c r="N3" s="364"/>
      <c r="O3" s="364"/>
      <c r="P3" s="365" t="s">
        <v>27</v>
      </c>
      <c r="Q3" s="365"/>
      <c r="R3" s="365"/>
      <c r="S3" s="365"/>
      <c r="T3" s="365"/>
      <c r="U3" s="365"/>
      <c r="V3" s="365"/>
      <c r="W3" s="365"/>
      <c r="X3" s="365"/>
      <c r="Y3" s="366" t="s">
        <v>351</v>
      </c>
      <c r="Z3" s="367"/>
      <c r="AA3" s="367"/>
      <c r="AB3" s="367"/>
      <c r="AC3" s="148" t="s">
        <v>336</v>
      </c>
      <c r="AD3" s="148"/>
      <c r="AE3" s="148"/>
      <c r="AF3" s="148"/>
      <c r="AG3" s="148"/>
      <c r="AH3" s="366" t="s">
        <v>260</v>
      </c>
      <c r="AI3" s="363"/>
      <c r="AJ3" s="363"/>
      <c r="AK3" s="363"/>
      <c r="AL3" s="363" t="s">
        <v>21</v>
      </c>
      <c r="AM3" s="363"/>
      <c r="AN3" s="363"/>
      <c r="AO3" s="368"/>
      <c r="AP3" s="369" t="s">
        <v>299</v>
      </c>
      <c r="AQ3" s="369"/>
      <c r="AR3" s="369"/>
      <c r="AS3" s="369"/>
      <c r="AT3" s="369"/>
      <c r="AU3" s="369"/>
      <c r="AV3" s="369"/>
      <c r="AW3" s="369"/>
      <c r="AX3" s="369"/>
    </row>
    <row r="4" spans="1:50" ht="26.25" customHeight="1" x14ac:dyDescent="0.15">
      <c r="A4" s="1067">
        <v>1</v>
      </c>
      <c r="B4" s="106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7">
        <v>2</v>
      </c>
      <c r="B5" s="106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7">
        <v>3</v>
      </c>
      <c r="B6" s="106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7">
        <v>4</v>
      </c>
      <c r="B7" s="106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7">
        <v>5</v>
      </c>
      <c r="B8" s="106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7">
        <v>6</v>
      </c>
      <c r="B9" s="106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7">
        <v>7</v>
      </c>
      <c r="B10" s="106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7">
        <v>8</v>
      </c>
      <c r="B11" s="106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7">
        <v>9</v>
      </c>
      <c r="B12" s="106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7">
        <v>10</v>
      </c>
      <c r="B13" s="106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7">
        <v>11</v>
      </c>
      <c r="B14" s="106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7">
        <v>12</v>
      </c>
      <c r="B15" s="106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7">
        <v>13</v>
      </c>
      <c r="B16" s="106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7">
        <v>14</v>
      </c>
      <c r="B17" s="106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7">
        <v>15</v>
      </c>
      <c r="B18" s="106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7">
        <v>16</v>
      </c>
      <c r="B19" s="106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7">
        <v>17</v>
      </c>
      <c r="B20" s="106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7">
        <v>18</v>
      </c>
      <c r="B21" s="106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7">
        <v>19</v>
      </c>
      <c r="B22" s="106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7">
        <v>20</v>
      </c>
      <c r="B23" s="106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7">
        <v>21</v>
      </c>
      <c r="B24" s="106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7">
        <v>22</v>
      </c>
      <c r="B25" s="106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7">
        <v>23</v>
      </c>
      <c r="B26" s="106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7">
        <v>24</v>
      </c>
      <c r="B27" s="106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7">
        <v>25</v>
      </c>
      <c r="B28" s="106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7">
        <v>26</v>
      </c>
      <c r="B29" s="106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7">
        <v>27</v>
      </c>
      <c r="B30" s="106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7">
        <v>28</v>
      </c>
      <c r="B31" s="106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7">
        <v>29</v>
      </c>
      <c r="B32" s="106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7">
        <v>30</v>
      </c>
      <c r="B33" s="106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298</v>
      </c>
      <c r="K36" s="364"/>
      <c r="L36" s="364"/>
      <c r="M36" s="364"/>
      <c r="N36" s="364"/>
      <c r="O36" s="364"/>
      <c r="P36" s="365" t="s">
        <v>27</v>
      </c>
      <c r="Q36" s="365"/>
      <c r="R36" s="365"/>
      <c r="S36" s="365"/>
      <c r="T36" s="365"/>
      <c r="U36" s="365"/>
      <c r="V36" s="365"/>
      <c r="W36" s="365"/>
      <c r="X36" s="365"/>
      <c r="Y36" s="366" t="s">
        <v>351</v>
      </c>
      <c r="Z36" s="367"/>
      <c r="AA36" s="367"/>
      <c r="AB36" s="367"/>
      <c r="AC36" s="148" t="s">
        <v>336</v>
      </c>
      <c r="AD36" s="148"/>
      <c r="AE36" s="148"/>
      <c r="AF36" s="148"/>
      <c r="AG36" s="148"/>
      <c r="AH36" s="366" t="s">
        <v>260</v>
      </c>
      <c r="AI36" s="363"/>
      <c r="AJ36" s="363"/>
      <c r="AK36" s="363"/>
      <c r="AL36" s="363" t="s">
        <v>21</v>
      </c>
      <c r="AM36" s="363"/>
      <c r="AN36" s="363"/>
      <c r="AO36" s="368"/>
      <c r="AP36" s="369" t="s">
        <v>299</v>
      </c>
      <c r="AQ36" s="369"/>
      <c r="AR36" s="369"/>
      <c r="AS36" s="369"/>
      <c r="AT36" s="369"/>
      <c r="AU36" s="369"/>
      <c r="AV36" s="369"/>
      <c r="AW36" s="369"/>
      <c r="AX36" s="369"/>
    </row>
    <row r="37" spans="1:50" ht="26.25" customHeight="1" x14ac:dyDescent="0.15">
      <c r="A37" s="1067">
        <v>1</v>
      </c>
      <c r="B37" s="106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7">
        <v>2</v>
      </c>
      <c r="B38" s="106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7">
        <v>3</v>
      </c>
      <c r="B39" s="106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7">
        <v>4</v>
      </c>
      <c r="B40" s="106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7">
        <v>5</v>
      </c>
      <c r="B41" s="106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7">
        <v>6</v>
      </c>
      <c r="B42" s="106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7">
        <v>7</v>
      </c>
      <c r="B43" s="106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7">
        <v>8</v>
      </c>
      <c r="B44" s="106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7">
        <v>9</v>
      </c>
      <c r="B45" s="106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7">
        <v>10</v>
      </c>
      <c r="B46" s="106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7">
        <v>11</v>
      </c>
      <c r="B47" s="106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7">
        <v>12</v>
      </c>
      <c r="B48" s="106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7">
        <v>13</v>
      </c>
      <c r="B49" s="106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7">
        <v>14</v>
      </c>
      <c r="B50" s="106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7">
        <v>15</v>
      </c>
      <c r="B51" s="106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7">
        <v>16</v>
      </c>
      <c r="B52" s="106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7">
        <v>17</v>
      </c>
      <c r="B53" s="106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7">
        <v>18</v>
      </c>
      <c r="B54" s="106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7">
        <v>19</v>
      </c>
      <c r="B55" s="106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7">
        <v>20</v>
      </c>
      <c r="B56" s="106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7">
        <v>21</v>
      </c>
      <c r="B57" s="106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7">
        <v>22</v>
      </c>
      <c r="B58" s="106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7">
        <v>23</v>
      </c>
      <c r="B59" s="106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7">
        <v>24</v>
      </c>
      <c r="B60" s="106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7">
        <v>25</v>
      </c>
      <c r="B61" s="106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7">
        <v>26</v>
      </c>
      <c r="B62" s="106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7">
        <v>27</v>
      </c>
      <c r="B63" s="106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7">
        <v>28</v>
      </c>
      <c r="B64" s="106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7">
        <v>29</v>
      </c>
      <c r="B65" s="106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7">
        <v>30</v>
      </c>
      <c r="B66" s="106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298</v>
      </c>
      <c r="K69" s="364"/>
      <c r="L69" s="364"/>
      <c r="M69" s="364"/>
      <c r="N69" s="364"/>
      <c r="O69" s="364"/>
      <c r="P69" s="365" t="s">
        <v>27</v>
      </c>
      <c r="Q69" s="365"/>
      <c r="R69" s="365"/>
      <c r="S69" s="365"/>
      <c r="T69" s="365"/>
      <c r="U69" s="365"/>
      <c r="V69" s="365"/>
      <c r="W69" s="365"/>
      <c r="X69" s="365"/>
      <c r="Y69" s="366" t="s">
        <v>351</v>
      </c>
      <c r="Z69" s="367"/>
      <c r="AA69" s="367"/>
      <c r="AB69" s="367"/>
      <c r="AC69" s="148" t="s">
        <v>336</v>
      </c>
      <c r="AD69" s="148"/>
      <c r="AE69" s="148"/>
      <c r="AF69" s="148"/>
      <c r="AG69" s="148"/>
      <c r="AH69" s="366" t="s">
        <v>260</v>
      </c>
      <c r="AI69" s="363"/>
      <c r="AJ69" s="363"/>
      <c r="AK69" s="363"/>
      <c r="AL69" s="363" t="s">
        <v>21</v>
      </c>
      <c r="AM69" s="363"/>
      <c r="AN69" s="363"/>
      <c r="AO69" s="368"/>
      <c r="AP69" s="369" t="s">
        <v>299</v>
      </c>
      <c r="AQ69" s="369"/>
      <c r="AR69" s="369"/>
      <c r="AS69" s="369"/>
      <c r="AT69" s="369"/>
      <c r="AU69" s="369"/>
      <c r="AV69" s="369"/>
      <c r="AW69" s="369"/>
      <c r="AX69" s="369"/>
    </row>
    <row r="70" spans="1:50" ht="26.25" customHeight="1" x14ac:dyDescent="0.15">
      <c r="A70" s="1067">
        <v>1</v>
      </c>
      <c r="B70" s="106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7">
        <v>2</v>
      </c>
      <c r="B71" s="106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7">
        <v>3</v>
      </c>
      <c r="B72" s="106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7">
        <v>4</v>
      </c>
      <c r="B73" s="106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7">
        <v>5</v>
      </c>
      <c r="B74" s="106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7">
        <v>6</v>
      </c>
      <c r="B75" s="106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7">
        <v>7</v>
      </c>
      <c r="B76" s="106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7">
        <v>8</v>
      </c>
      <c r="B77" s="106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7">
        <v>9</v>
      </c>
      <c r="B78" s="106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7">
        <v>10</v>
      </c>
      <c r="B79" s="106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7">
        <v>11</v>
      </c>
      <c r="B80" s="106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7">
        <v>12</v>
      </c>
      <c r="B81" s="106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7">
        <v>13</v>
      </c>
      <c r="B82" s="106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7">
        <v>14</v>
      </c>
      <c r="B83" s="106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7">
        <v>15</v>
      </c>
      <c r="B84" s="106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7">
        <v>16</v>
      </c>
      <c r="B85" s="106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7">
        <v>17</v>
      </c>
      <c r="B86" s="106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7">
        <v>18</v>
      </c>
      <c r="B87" s="106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7">
        <v>19</v>
      </c>
      <c r="B88" s="106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7">
        <v>20</v>
      </c>
      <c r="B89" s="106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7">
        <v>21</v>
      </c>
      <c r="B90" s="106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7">
        <v>22</v>
      </c>
      <c r="B91" s="106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7">
        <v>23</v>
      </c>
      <c r="B92" s="106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7">
        <v>24</v>
      </c>
      <c r="B93" s="106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7">
        <v>25</v>
      </c>
      <c r="B94" s="106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7">
        <v>26</v>
      </c>
      <c r="B95" s="106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7">
        <v>27</v>
      </c>
      <c r="B96" s="106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7">
        <v>28</v>
      </c>
      <c r="B97" s="106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7">
        <v>29</v>
      </c>
      <c r="B98" s="106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7">
        <v>30</v>
      </c>
      <c r="B99" s="106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298</v>
      </c>
      <c r="K102" s="364"/>
      <c r="L102" s="364"/>
      <c r="M102" s="364"/>
      <c r="N102" s="364"/>
      <c r="O102" s="364"/>
      <c r="P102" s="365" t="s">
        <v>27</v>
      </c>
      <c r="Q102" s="365"/>
      <c r="R102" s="365"/>
      <c r="S102" s="365"/>
      <c r="T102" s="365"/>
      <c r="U102" s="365"/>
      <c r="V102" s="365"/>
      <c r="W102" s="365"/>
      <c r="X102" s="365"/>
      <c r="Y102" s="366" t="s">
        <v>351</v>
      </c>
      <c r="Z102" s="367"/>
      <c r="AA102" s="367"/>
      <c r="AB102" s="367"/>
      <c r="AC102" s="148" t="s">
        <v>336</v>
      </c>
      <c r="AD102" s="148"/>
      <c r="AE102" s="148"/>
      <c r="AF102" s="148"/>
      <c r="AG102" s="148"/>
      <c r="AH102" s="366" t="s">
        <v>260</v>
      </c>
      <c r="AI102" s="363"/>
      <c r="AJ102" s="363"/>
      <c r="AK102" s="363"/>
      <c r="AL102" s="363" t="s">
        <v>21</v>
      </c>
      <c r="AM102" s="363"/>
      <c r="AN102" s="363"/>
      <c r="AO102" s="368"/>
      <c r="AP102" s="369" t="s">
        <v>299</v>
      </c>
      <c r="AQ102" s="369"/>
      <c r="AR102" s="369"/>
      <c r="AS102" s="369"/>
      <c r="AT102" s="369"/>
      <c r="AU102" s="369"/>
      <c r="AV102" s="369"/>
      <c r="AW102" s="369"/>
      <c r="AX102" s="369"/>
    </row>
    <row r="103" spans="1:50" ht="26.25" customHeight="1" x14ac:dyDescent="0.15">
      <c r="A103" s="1067">
        <v>1</v>
      </c>
      <c r="B103" s="106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7">
        <v>2</v>
      </c>
      <c r="B104" s="106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7">
        <v>3</v>
      </c>
      <c r="B105" s="106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7">
        <v>4</v>
      </c>
      <c r="B106" s="106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7">
        <v>5</v>
      </c>
      <c r="B107" s="106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7">
        <v>6</v>
      </c>
      <c r="B108" s="106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7">
        <v>7</v>
      </c>
      <c r="B109" s="106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7">
        <v>8</v>
      </c>
      <c r="B110" s="106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7">
        <v>9</v>
      </c>
      <c r="B111" s="106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7">
        <v>10</v>
      </c>
      <c r="B112" s="106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7">
        <v>11</v>
      </c>
      <c r="B113" s="106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7">
        <v>12</v>
      </c>
      <c r="B114" s="106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7">
        <v>13</v>
      </c>
      <c r="B115" s="106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7">
        <v>14</v>
      </c>
      <c r="B116" s="106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7">
        <v>15</v>
      </c>
      <c r="B117" s="106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7">
        <v>16</v>
      </c>
      <c r="B118" s="106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7">
        <v>17</v>
      </c>
      <c r="B119" s="106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7">
        <v>18</v>
      </c>
      <c r="B120" s="106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7">
        <v>19</v>
      </c>
      <c r="B121" s="106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7">
        <v>20</v>
      </c>
      <c r="B122" s="106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7">
        <v>21</v>
      </c>
      <c r="B123" s="106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7">
        <v>22</v>
      </c>
      <c r="B124" s="106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7">
        <v>23</v>
      </c>
      <c r="B125" s="106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7">
        <v>24</v>
      </c>
      <c r="B126" s="106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7">
        <v>25</v>
      </c>
      <c r="B127" s="106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7">
        <v>26</v>
      </c>
      <c r="B128" s="106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7">
        <v>27</v>
      </c>
      <c r="B129" s="106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7">
        <v>28</v>
      </c>
      <c r="B130" s="106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7">
        <v>29</v>
      </c>
      <c r="B131" s="106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7">
        <v>30</v>
      </c>
      <c r="B132" s="106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298</v>
      </c>
      <c r="K135" s="364"/>
      <c r="L135" s="364"/>
      <c r="M135" s="364"/>
      <c r="N135" s="364"/>
      <c r="O135" s="364"/>
      <c r="P135" s="365" t="s">
        <v>27</v>
      </c>
      <c r="Q135" s="365"/>
      <c r="R135" s="365"/>
      <c r="S135" s="365"/>
      <c r="T135" s="365"/>
      <c r="U135" s="365"/>
      <c r="V135" s="365"/>
      <c r="W135" s="365"/>
      <c r="X135" s="365"/>
      <c r="Y135" s="366" t="s">
        <v>351</v>
      </c>
      <c r="Z135" s="367"/>
      <c r="AA135" s="367"/>
      <c r="AB135" s="367"/>
      <c r="AC135" s="148" t="s">
        <v>336</v>
      </c>
      <c r="AD135" s="148"/>
      <c r="AE135" s="148"/>
      <c r="AF135" s="148"/>
      <c r="AG135" s="148"/>
      <c r="AH135" s="366" t="s">
        <v>260</v>
      </c>
      <c r="AI135" s="363"/>
      <c r="AJ135" s="363"/>
      <c r="AK135" s="363"/>
      <c r="AL135" s="363" t="s">
        <v>21</v>
      </c>
      <c r="AM135" s="363"/>
      <c r="AN135" s="363"/>
      <c r="AO135" s="368"/>
      <c r="AP135" s="369" t="s">
        <v>299</v>
      </c>
      <c r="AQ135" s="369"/>
      <c r="AR135" s="369"/>
      <c r="AS135" s="369"/>
      <c r="AT135" s="369"/>
      <c r="AU135" s="369"/>
      <c r="AV135" s="369"/>
      <c r="AW135" s="369"/>
      <c r="AX135" s="369"/>
    </row>
    <row r="136" spans="1:50" ht="26.25" customHeight="1" x14ac:dyDescent="0.15">
      <c r="A136" s="1067">
        <v>1</v>
      </c>
      <c r="B136" s="106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7">
        <v>2</v>
      </c>
      <c r="B137" s="106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7">
        <v>3</v>
      </c>
      <c r="B138" s="106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7">
        <v>4</v>
      </c>
      <c r="B139" s="106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7">
        <v>5</v>
      </c>
      <c r="B140" s="106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7">
        <v>6</v>
      </c>
      <c r="B141" s="106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7">
        <v>7</v>
      </c>
      <c r="B142" s="106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7">
        <v>8</v>
      </c>
      <c r="B143" s="106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7">
        <v>9</v>
      </c>
      <c r="B144" s="106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7">
        <v>10</v>
      </c>
      <c r="B145" s="106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7">
        <v>11</v>
      </c>
      <c r="B146" s="106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7">
        <v>12</v>
      </c>
      <c r="B147" s="106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7">
        <v>13</v>
      </c>
      <c r="B148" s="106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7">
        <v>14</v>
      </c>
      <c r="B149" s="106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7">
        <v>15</v>
      </c>
      <c r="B150" s="106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7">
        <v>16</v>
      </c>
      <c r="B151" s="106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7">
        <v>17</v>
      </c>
      <c r="B152" s="106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7">
        <v>18</v>
      </c>
      <c r="B153" s="106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7">
        <v>19</v>
      </c>
      <c r="B154" s="106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7">
        <v>20</v>
      </c>
      <c r="B155" s="106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7">
        <v>21</v>
      </c>
      <c r="B156" s="106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7">
        <v>22</v>
      </c>
      <c r="B157" s="106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7">
        <v>23</v>
      </c>
      <c r="B158" s="106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7">
        <v>24</v>
      </c>
      <c r="B159" s="106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7">
        <v>25</v>
      </c>
      <c r="B160" s="106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7">
        <v>26</v>
      </c>
      <c r="B161" s="106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7">
        <v>27</v>
      </c>
      <c r="B162" s="106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7">
        <v>28</v>
      </c>
      <c r="B163" s="106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7">
        <v>29</v>
      </c>
      <c r="B164" s="106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7">
        <v>30</v>
      </c>
      <c r="B165" s="106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298</v>
      </c>
      <c r="K168" s="364"/>
      <c r="L168" s="364"/>
      <c r="M168" s="364"/>
      <c r="N168" s="364"/>
      <c r="O168" s="364"/>
      <c r="P168" s="365" t="s">
        <v>27</v>
      </c>
      <c r="Q168" s="365"/>
      <c r="R168" s="365"/>
      <c r="S168" s="365"/>
      <c r="T168" s="365"/>
      <c r="U168" s="365"/>
      <c r="V168" s="365"/>
      <c r="W168" s="365"/>
      <c r="X168" s="365"/>
      <c r="Y168" s="366" t="s">
        <v>351</v>
      </c>
      <c r="Z168" s="367"/>
      <c r="AA168" s="367"/>
      <c r="AB168" s="367"/>
      <c r="AC168" s="148" t="s">
        <v>336</v>
      </c>
      <c r="AD168" s="148"/>
      <c r="AE168" s="148"/>
      <c r="AF168" s="148"/>
      <c r="AG168" s="148"/>
      <c r="AH168" s="366" t="s">
        <v>260</v>
      </c>
      <c r="AI168" s="363"/>
      <c r="AJ168" s="363"/>
      <c r="AK168" s="363"/>
      <c r="AL168" s="363" t="s">
        <v>21</v>
      </c>
      <c r="AM168" s="363"/>
      <c r="AN168" s="363"/>
      <c r="AO168" s="368"/>
      <c r="AP168" s="369" t="s">
        <v>299</v>
      </c>
      <c r="AQ168" s="369"/>
      <c r="AR168" s="369"/>
      <c r="AS168" s="369"/>
      <c r="AT168" s="369"/>
      <c r="AU168" s="369"/>
      <c r="AV168" s="369"/>
      <c r="AW168" s="369"/>
      <c r="AX168" s="369"/>
    </row>
    <row r="169" spans="1:50" ht="26.25" customHeight="1" x14ac:dyDescent="0.15">
      <c r="A169" s="1067">
        <v>1</v>
      </c>
      <c r="B169" s="106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7">
        <v>2</v>
      </c>
      <c r="B170" s="106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7">
        <v>3</v>
      </c>
      <c r="B171" s="106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7">
        <v>4</v>
      </c>
      <c r="B172" s="106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7">
        <v>5</v>
      </c>
      <c r="B173" s="106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7">
        <v>6</v>
      </c>
      <c r="B174" s="106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7">
        <v>7</v>
      </c>
      <c r="B175" s="106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7">
        <v>8</v>
      </c>
      <c r="B176" s="106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7">
        <v>9</v>
      </c>
      <c r="B177" s="106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7">
        <v>10</v>
      </c>
      <c r="B178" s="106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7">
        <v>11</v>
      </c>
      <c r="B179" s="106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7">
        <v>12</v>
      </c>
      <c r="B180" s="106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7">
        <v>13</v>
      </c>
      <c r="B181" s="106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7">
        <v>14</v>
      </c>
      <c r="B182" s="106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7">
        <v>15</v>
      </c>
      <c r="B183" s="106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7">
        <v>16</v>
      </c>
      <c r="B184" s="106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7">
        <v>17</v>
      </c>
      <c r="B185" s="106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7">
        <v>18</v>
      </c>
      <c r="B186" s="106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7">
        <v>19</v>
      </c>
      <c r="B187" s="106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7">
        <v>20</v>
      </c>
      <c r="B188" s="106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7">
        <v>21</v>
      </c>
      <c r="B189" s="106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7">
        <v>22</v>
      </c>
      <c r="B190" s="106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7">
        <v>23</v>
      </c>
      <c r="B191" s="106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7">
        <v>24</v>
      </c>
      <c r="B192" s="106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7">
        <v>25</v>
      </c>
      <c r="B193" s="106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7">
        <v>26</v>
      </c>
      <c r="B194" s="106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7">
        <v>27</v>
      </c>
      <c r="B195" s="106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7">
        <v>28</v>
      </c>
      <c r="B196" s="106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7">
        <v>29</v>
      </c>
      <c r="B197" s="106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7">
        <v>30</v>
      </c>
      <c r="B198" s="106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298</v>
      </c>
      <c r="K201" s="364"/>
      <c r="L201" s="364"/>
      <c r="M201" s="364"/>
      <c r="N201" s="364"/>
      <c r="O201" s="364"/>
      <c r="P201" s="365" t="s">
        <v>27</v>
      </c>
      <c r="Q201" s="365"/>
      <c r="R201" s="365"/>
      <c r="S201" s="365"/>
      <c r="T201" s="365"/>
      <c r="U201" s="365"/>
      <c r="V201" s="365"/>
      <c r="W201" s="365"/>
      <c r="X201" s="365"/>
      <c r="Y201" s="366" t="s">
        <v>351</v>
      </c>
      <c r="Z201" s="367"/>
      <c r="AA201" s="367"/>
      <c r="AB201" s="367"/>
      <c r="AC201" s="148" t="s">
        <v>336</v>
      </c>
      <c r="AD201" s="148"/>
      <c r="AE201" s="148"/>
      <c r="AF201" s="148"/>
      <c r="AG201" s="148"/>
      <c r="AH201" s="366" t="s">
        <v>260</v>
      </c>
      <c r="AI201" s="363"/>
      <c r="AJ201" s="363"/>
      <c r="AK201" s="363"/>
      <c r="AL201" s="363" t="s">
        <v>21</v>
      </c>
      <c r="AM201" s="363"/>
      <c r="AN201" s="363"/>
      <c r="AO201" s="368"/>
      <c r="AP201" s="369" t="s">
        <v>299</v>
      </c>
      <c r="AQ201" s="369"/>
      <c r="AR201" s="369"/>
      <c r="AS201" s="369"/>
      <c r="AT201" s="369"/>
      <c r="AU201" s="369"/>
      <c r="AV201" s="369"/>
      <c r="AW201" s="369"/>
      <c r="AX201" s="369"/>
    </row>
    <row r="202" spans="1:50" ht="26.25" customHeight="1" x14ac:dyDescent="0.15">
      <c r="A202" s="1067">
        <v>1</v>
      </c>
      <c r="B202" s="106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7">
        <v>2</v>
      </c>
      <c r="B203" s="106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7">
        <v>3</v>
      </c>
      <c r="B204" s="106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7">
        <v>4</v>
      </c>
      <c r="B205" s="106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7">
        <v>5</v>
      </c>
      <c r="B206" s="106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7">
        <v>6</v>
      </c>
      <c r="B207" s="106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7">
        <v>7</v>
      </c>
      <c r="B208" s="106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7">
        <v>8</v>
      </c>
      <c r="B209" s="106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7">
        <v>9</v>
      </c>
      <c r="B210" s="106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7">
        <v>10</v>
      </c>
      <c r="B211" s="106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7">
        <v>11</v>
      </c>
      <c r="B212" s="106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7">
        <v>12</v>
      </c>
      <c r="B213" s="106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7">
        <v>13</v>
      </c>
      <c r="B214" s="106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7">
        <v>14</v>
      </c>
      <c r="B215" s="106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7">
        <v>15</v>
      </c>
      <c r="B216" s="106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7">
        <v>16</v>
      </c>
      <c r="B217" s="106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7">
        <v>17</v>
      </c>
      <c r="B218" s="106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7">
        <v>18</v>
      </c>
      <c r="B219" s="106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7">
        <v>19</v>
      </c>
      <c r="B220" s="106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7">
        <v>20</v>
      </c>
      <c r="B221" s="106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7">
        <v>21</v>
      </c>
      <c r="B222" s="106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7">
        <v>22</v>
      </c>
      <c r="B223" s="106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7">
        <v>23</v>
      </c>
      <c r="B224" s="106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7">
        <v>24</v>
      </c>
      <c r="B225" s="106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7">
        <v>25</v>
      </c>
      <c r="B226" s="106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7">
        <v>26</v>
      </c>
      <c r="B227" s="106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7">
        <v>27</v>
      </c>
      <c r="B228" s="106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7">
        <v>28</v>
      </c>
      <c r="B229" s="106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7">
        <v>29</v>
      </c>
      <c r="B230" s="106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7">
        <v>30</v>
      </c>
      <c r="B231" s="106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298</v>
      </c>
      <c r="K234" s="364"/>
      <c r="L234" s="364"/>
      <c r="M234" s="364"/>
      <c r="N234" s="364"/>
      <c r="O234" s="364"/>
      <c r="P234" s="365" t="s">
        <v>27</v>
      </c>
      <c r="Q234" s="365"/>
      <c r="R234" s="365"/>
      <c r="S234" s="365"/>
      <c r="T234" s="365"/>
      <c r="U234" s="365"/>
      <c r="V234" s="365"/>
      <c r="W234" s="365"/>
      <c r="X234" s="365"/>
      <c r="Y234" s="366" t="s">
        <v>351</v>
      </c>
      <c r="Z234" s="367"/>
      <c r="AA234" s="367"/>
      <c r="AB234" s="367"/>
      <c r="AC234" s="148" t="s">
        <v>336</v>
      </c>
      <c r="AD234" s="148"/>
      <c r="AE234" s="148"/>
      <c r="AF234" s="148"/>
      <c r="AG234" s="148"/>
      <c r="AH234" s="366" t="s">
        <v>260</v>
      </c>
      <c r="AI234" s="363"/>
      <c r="AJ234" s="363"/>
      <c r="AK234" s="363"/>
      <c r="AL234" s="363" t="s">
        <v>21</v>
      </c>
      <c r="AM234" s="363"/>
      <c r="AN234" s="363"/>
      <c r="AO234" s="368"/>
      <c r="AP234" s="369" t="s">
        <v>299</v>
      </c>
      <c r="AQ234" s="369"/>
      <c r="AR234" s="369"/>
      <c r="AS234" s="369"/>
      <c r="AT234" s="369"/>
      <c r="AU234" s="369"/>
      <c r="AV234" s="369"/>
      <c r="AW234" s="369"/>
      <c r="AX234" s="369"/>
    </row>
    <row r="235" spans="1:50" ht="26.25" customHeight="1" x14ac:dyDescent="0.15">
      <c r="A235" s="1067">
        <v>1</v>
      </c>
      <c r="B235" s="106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7">
        <v>2</v>
      </c>
      <c r="B236" s="106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7">
        <v>3</v>
      </c>
      <c r="B237" s="106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7">
        <v>4</v>
      </c>
      <c r="B238" s="106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7">
        <v>5</v>
      </c>
      <c r="B239" s="106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7">
        <v>6</v>
      </c>
      <c r="B240" s="106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7">
        <v>7</v>
      </c>
      <c r="B241" s="106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7">
        <v>8</v>
      </c>
      <c r="B242" s="106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7">
        <v>9</v>
      </c>
      <c r="B243" s="106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7">
        <v>10</v>
      </c>
      <c r="B244" s="106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7">
        <v>11</v>
      </c>
      <c r="B245" s="106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7">
        <v>12</v>
      </c>
      <c r="B246" s="106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7">
        <v>13</v>
      </c>
      <c r="B247" s="106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7">
        <v>14</v>
      </c>
      <c r="B248" s="106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7">
        <v>15</v>
      </c>
      <c r="B249" s="106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7">
        <v>16</v>
      </c>
      <c r="B250" s="106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7">
        <v>17</v>
      </c>
      <c r="B251" s="106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7">
        <v>18</v>
      </c>
      <c r="B252" s="106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7">
        <v>19</v>
      </c>
      <c r="B253" s="106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7">
        <v>20</v>
      </c>
      <c r="B254" s="106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7">
        <v>21</v>
      </c>
      <c r="B255" s="106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7">
        <v>22</v>
      </c>
      <c r="B256" s="106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7">
        <v>23</v>
      </c>
      <c r="B257" s="106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7">
        <v>24</v>
      </c>
      <c r="B258" s="106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7">
        <v>25</v>
      </c>
      <c r="B259" s="106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7">
        <v>26</v>
      </c>
      <c r="B260" s="106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7">
        <v>27</v>
      </c>
      <c r="B261" s="106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7">
        <v>28</v>
      </c>
      <c r="B262" s="106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7">
        <v>29</v>
      </c>
      <c r="B263" s="106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7">
        <v>30</v>
      </c>
      <c r="B264" s="106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298</v>
      </c>
      <c r="K267" s="364"/>
      <c r="L267" s="364"/>
      <c r="M267" s="364"/>
      <c r="N267" s="364"/>
      <c r="O267" s="364"/>
      <c r="P267" s="365" t="s">
        <v>27</v>
      </c>
      <c r="Q267" s="365"/>
      <c r="R267" s="365"/>
      <c r="S267" s="365"/>
      <c r="T267" s="365"/>
      <c r="U267" s="365"/>
      <c r="V267" s="365"/>
      <c r="W267" s="365"/>
      <c r="X267" s="365"/>
      <c r="Y267" s="366" t="s">
        <v>351</v>
      </c>
      <c r="Z267" s="367"/>
      <c r="AA267" s="367"/>
      <c r="AB267" s="367"/>
      <c r="AC267" s="148" t="s">
        <v>336</v>
      </c>
      <c r="AD267" s="148"/>
      <c r="AE267" s="148"/>
      <c r="AF267" s="148"/>
      <c r="AG267" s="148"/>
      <c r="AH267" s="366" t="s">
        <v>260</v>
      </c>
      <c r="AI267" s="363"/>
      <c r="AJ267" s="363"/>
      <c r="AK267" s="363"/>
      <c r="AL267" s="363" t="s">
        <v>21</v>
      </c>
      <c r="AM267" s="363"/>
      <c r="AN267" s="363"/>
      <c r="AO267" s="368"/>
      <c r="AP267" s="369" t="s">
        <v>299</v>
      </c>
      <c r="AQ267" s="369"/>
      <c r="AR267" s="369"/>
      <c r="AS267" s="369"/>
      <c r="AT267" s="369"/>
      <c r="AU267" s="369"/>
      <c r="AV267" s="369"/>
      <c r="AW267" s="369"/>
      <c r="AX267" s="369"/>
    </row>
    <row r="268" spans="1:50" ht="26.25" customHeight="1" x14ac:dyDescent="0.15">
      <c r="A268" s="1067">
        <v>1</v>
      </c>
      <c r="B268" s="106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7">
        <v>2</v>
      </c>
      <c r="B269" s="106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7">
        <v>3</v>
      </c>
      <c r="B270" s="106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7">
        <v>4</v>
      </c>
      <c r="B271" s="106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7">
        <v>5</v>
      </c>
      <c r="B272" s="106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7">
        <v>6</v>
      </c>
      <c r="B273" s="106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7">
        <v>7</v>
      </c>
      <c r="B274" s="106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7">
        <v>8</v>
      </c>
      <c r="B275" s="106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7">
        <v>9</v>
      </c>
      <c r="B276" s="106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7">
        <v>10</v>
      </c>
      <c r="B277" s="106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7">
        <v>11</v>
      </c>
      <c r="B278" s="106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7">
        <v>12</v>
      </c>
      <c r="B279" s="106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7">
        <v>13</v>
      </c>
      <c r="B280" s="106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7">
        <v>14</v>
      </c>
      <c r="B281" s="106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7">
        <v>15</v>
      </c>
      <c r="B282" s="106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7">
        <v>16</v>
      </c>
      <c r="B283" s="106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7">
        <v>17</v>
      </c>
      <c r="B284" s="106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7">
        <v>18</v>
      </c>
      <c r="B285" s="106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7">
        <v>19</v>
      </c>
      <c r="B286" s="106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7">
        <v>20</v>
      </c>
      <c r="B287" s="106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7">
        <v>21</v>
      </c>
      <c r="B288" s="106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7">
        <v>22</v>
      </c>
      <c r="B289" s="106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7">
        <v>23</v>
      </c>
      <c r="B290" s="106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7">
        <v>24</v>
      </c>
      <c r="B291" s="106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7">
        <v>25</v>
      </c>
      <c r="B292" s="106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7">
        <v>26</v>
      </c>
      <c r="B293" s="106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7">
        <v>27</v>
      </c>
      <c r="B294" s="106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7">
        <v>28</v>
      </c>
      <c r="B295" s="106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7">
        <v>29</v>
      </c>
      <c r="B296" s="106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7">
        <v>30</v>
      </c>
      <c r="B297" s="106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298</v>
      </c>
      <c r="K300" s="364"/>
      <c r="L300" s="364"/>
      <c r="M300" s="364"/>
      <c r="N300" s="364"/>
      <c r="O300" s="364"/>
      <c r="P300" s="365" t="s">
        <v>27</v>
      </c>
      <c r="Q300" s="365"/>
      <c r="R300" s="365"/>
      <c r="S300" s="365"/>
      <c r="T300" s="365"/>
      <c r="U300" s="365"/>
      <c r="V300" s="365"/>
      <c r="W300" s="365"/>
      <c r="X300" s="365"/>
      <c r="Y300" s="366" t="s">
        <v>351</v>
      </c>
      <c r="Z300" s="367"/>
      <c r="AA300" s="367"/>
      <c r="AB300" s="367"/>
      <c r="AC300" s="148" t="s">
        <v>336</v>
      </c>
      <c r="AD300" s="148"/>
      <c r="AE300" s="148"/>
      <c r="AF300" s="148"/>
      <c r="AG300" s="148"/>
      <c r="AH300" s="366" t="s">
        <v>260</v>
      </c>
      <c r="AI300" s="363"/>
      <c r="AJ300" s="363"/>
      <c r="AK300" s="363"/>
      <c r="AL300" s="363" t="s">
        <v>21</v>
      </c>
      <c r="AM300" s="363"/>
      <c r="AN300" s="363"/>
      <c r="AO300" s="368"/>
      <c r="AP300" s="369" t="s">
        <v>299</v>
      </c>
      <c r="AQ300" s="369"/>
      <c r="AR300" s="369"/>
      <c r="AS300" s="369"/>
      <c r="AT300" s="369"/>
      <c r="AU300" s="369"/>
      <c r="AV300" s="369"/>
      <c r="AW300" s="369"/>
      <c r="AX300" s="369"/>
    </row>
    <row r="301" spans="1:50" ht="26.25" customHeight="1" x14ac:dyDescent="0.15">
      <c r="A301" s="1067">
        <v>1</v>
      </c>
      <c r="B301" s="106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7">
        <v>2</v>
      </c>
      <c r="B302" s="106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7">
        <v>3</v>
      </c>
      <c r="B303" s="106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7">
        <v>4</v>
      </c>
      <c r="B304" s="106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7">
        <v>5</v>
      </c>
      <c r="B305" s="106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7">
        <v>6</v>
      </c>
      <c r="B306" s="106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7">
        <v>7</v>
      </c>
      <c r="B307" s="106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7">
        <v>8</v>
      </c>
      <c r="B308" s="106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7">
        <v>9</v>
      </c>
      <c r="B309" s="106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7">
        <v>10</v>
      </c>
      <c r="B310" s="106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7">
        <v>11</v>
      </c>
      <c r="B311" s="106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7">
        <v>12</v>
      </c>
      <c r="B312" s="106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7">
        <v>13</v>
      </c>
      <c r="B313" s="106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7">
        <v>14</v>
      </c>
      <c r="B314" s="106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7">
        <v>15</v>
      </c>
      <c r="B315" s="106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7">
        <v>16</v>
      </c>
      <c r="B316" s="106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7">
        <v>17</v>
      </c>
      <c r="B317" s="106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7">
        <v>18</v>
      </c>
      <c r="B318" s="106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7">
        <v>19</v>
      </c>
      <c r="B319" s="106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7">
        <v>20</v>
      </c>
      <c r="B320" s="106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7">
        <v>21</v>
      </c>
      <c r="B321" s="106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7">
        <v>22</v>
      </c>
      <c r="B322" s="106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7">
        <v>23</v>
      </c>
      <c r="B323" s="106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7">
        <v>24</v>
      </c>
      <c r="B324" s="106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7">
        <v>25</v>
      </c>
      <c r="B325" s="106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7">
        <v>26</v>
      </c>
      <c r="B326" s="106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7">
        <v>27</v>
      </c>
      <c r="B327" s="106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7">
        <v>28</v>
      </c>
      <c r="B328" s="106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7">
        <v>29</v>
      </c>
      <c r="B329" s="106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7">
        <v>30</v>
      </c>
      <c r="B330" s="106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298</v>
      </c>
      <c r="K333" s="364"/>
      <c r="L333" s="364"/>
      <c r="M333" s="364"/>
      <c r="N333" s="364"/>
      <c r="O333" s="364"/>
      <c r="P333" s="365" t="s">
        <v>27</v>
      </c>
      <c r="Q333" s="365"/>
      <c r="R333" s="365"/>
      <c r="S333" s="365"/>
      <c r="T333" s="365"/>
      <c r="U333" s="365"/>
      <c r="V333" s="365"/>
      <c r="W333" s="365"/>
      <c r="X333" s="365"/>
      <c r="Y333" s="366" t="s">
        <v>351</v>
      </c>
      <c r="Z333" s="367"/>
      <c r="AA333" s="367"/>
      <c r="AB333" s="367"/>
      <c r="AC333" s="148" t="s">
        <v>336</v>
      </c>
      <c r="AD333" s="148"/>
      <c r="AE333" s="148"/>
      <c r="AF333" s="148"/>
      <c r="AG333" s="148"/>
      <c r="AH333" s="366" t="s">
        <v>260</v>
      </c>
      <c r="AI333" s="363"/>
      <c r="AJ333" s="363"/>
      <c r="AK333" s="363"/>
      <c r="AL333" s="363" t="s">
        <v>21</v>
      </c>
      <c r="AM333" s="363"/>
      <c r="AN333" s="363"/>
      <c r="AO333" s="368"/>
      <c r="AP333" s="369" t="s">
        <v>299</v>
      </c>
      <c r="AQ333" s="369"/>
      <c r="AR333" s="369"/>
      <c r="AS333" s="369"/>
      <c r="AT333" s="369"/>
      <c r="AU333" s="369"/>
      <c r="AV333" s="369"/>
      <c r="AW333" s="369"/>
      <c r="AX333" s="369"/>
    </row>
    <row r="334" spans="1:50" ht="26.25" customHeight="1" x14ac:dyDescent="0.15">
      <c r="A334" s="1067">
        <v>1</v>
      </c>
      <c r="B334" s="106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7">
        <v>2</v>
      </c>
      <c r="B335" s="106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7">
        <v>3</v>
      </c>
      <c r="B336" s="106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7">
        <v>4</v>
      </c>
      <c r="B337" s="106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7">
        <v>5</v>
      </c>
      <c r="B338" s="106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7">
        <v>6</v>
      </c>
      <c r="B339" s="106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7">
        <v>7</v>
      </c>
      <c r="B340" s="106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7">
        <v>8</v>
      </c>
      <c r="B341" s="106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7">
        <v>9</v>
      </c>
      <c r="B342" s="106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7">
        <v>10</v>
      </c>
      <c r="B343" s="106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7">
        <v>11</v>
      </c>
      <c r="B344" s="106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7">
        <v>12</v>
      </c>
      <c r="B345" s="106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7">
        <v>13</v>
      </c>
      <c r="B346" s="106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7">
        <v>14</v>
      </c>
      <c r="B347" s="106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7">
        <v>15</v>
      </c>
      <c r="B348" s="106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7">
        <v>16</v>
      </c>
      <c r="B349" s="106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7">
        <v>17</v>
      </c>
      <c r="B350" s="106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7">
        <v>18</v>
      </c>
      <c r="B351" s="106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7">
        <v>19</v>
      </c>
      <c r="B352" s="106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7">
        <v>20</v>
      </c>
      <c r="B353" s="106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7">
        <v>21</v>
      </c>
      <c r="B354" s="106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7">
        <v>22</v>
      </c>
      <c r="B355" s="106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7">
        <v>23</v>
      </c>
      <c r="B356" s="106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7">
        <v>24</v>
      </c>
      <c r="B357" s="106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7">
        <v>25</v>
      </c>
      <c r="B358" s="106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7">
        <v>26</v>
      </c>
      <c r="B359" s="106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7">
        <v>27</v>
      </c>
      <c r="B360" s="106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7">
        <v>28</v>
      </c>
      <c r="B361" s="106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7">
        <v>29</v>
      </c>
      <c r="B362" s="106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7">
        <v>30</v>
      </c>
      <c r="B363" s="106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298</v>
      </c>
      <c r="K366" s="364"/>
      <c r="L366" s="364"/>
      <c r="M366" s="364"/>
      <c r="N366" s="364"/>
      <c r="O366" s="364"/>
      <c r="P366" s="365" t="s">
        <v>27</v>
      </c>
      <c r="Q366" s="365"/>
      <c r="R366" s="365"/>
      <c r="S366" s="365"/>
      <c r="T366" s="365"/>
      <c r="U366" s="365"/>
      <c r="V366" s="365"/>
      <c r="W366" s="365"/>
      <c r="X366" s="365"/>
      <c r="Y366" s="366" t="s">
        <v>351</v>
      </c>
      <c r="Z366" s="367"/>
      <c r="AA366" s="367"/>
      <c r="AB366" s="367"/>
      <c r="AC366" s="148" t="s">
        <v>336</v>
      </c>
      <c r="AD366" s="148"/>
      <c r="AE366" s="148"/>
      <c r="AF366" s="148"/>
      <c r="AG366" s="148"/>
      <c r="AH366" s="366" t="s">
        <v>260</v>
      </c>
      <c r="AI366" s="363"/>
      <c r="AJ366" s="363"/>
      <c r="AK366" s="363"/>
      <c r="AL366" s="363" t="s">
        <v>21</v>
      </c>
      <c r="AM366" s="363"/>
      <c r="AN366" s="363"/>
      <c r="AO366" s="368"/>
      <c r="AP366" s="369" t="s">
        <v>299</v>
      </c>
      <c r="AQ366" s="369"/>
      <c r="AR366" s="369"/>
      <c r="AS366" s="369"/>
      <c r="AT366" s="369"/>
      <c r="AU366" s="369"/>
      <c r="AV366" s="369"/>
      <c r="AW366" s="369"/>
      <c r="AX366" s="369"/>
    </row>
    <row r="367" spans="1:50" ht="26.25" customHeight="1" x14ac:dyDescent="0.15">
      <c r="A367" s="1067">
        <v>1</v>
      </c>
      <c r="B367" s="106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7">
        <v>2</v>
      </c>
      <c r="B368" s="106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7">
        <v>3</v>
      </c>
      <c r="B369" s="106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7">
        <v>4</v>
      </c>
      <c r="B370" s="106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7">
        <v>5</v>
      </c>
      <c r="B371" s="106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7">
        <v>6</v>
      </c>
      <c r="B372" s="106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7">
        <v>7</v>
      </c>
      <c r="B373" s="106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7">
        <v>8</v>
      </c>
      <c r="B374" s="106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7">
        <v>9</v>
      </c>
      <c r="B375" s="106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7">
        <v>10</v>
      </c>
      <c r="B376" s="106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7">
        <v>11</v>
      </c>
      <c r="B377" s="106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7">
        <v>12</v>
      </c>
      <c r="B378" s="106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7">
        <v>13</v>
      </c>
      <c r="B379" s="106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7">
        <v>14</v>
      </c>
      <c r="B380" s="106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7">
        <v>15</v>
      </c>
      <c r="B381" s="106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7">
        <v>16</v>
      </c>
      <c r="B382" s="106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7">
        <v>17</v>
      </c>
      <c r="B383" s="106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7">
        <v>18</v>
      </c>
      <c r="B384" s="106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7">
        <v>19</v>
      </c>
      <c r="B385" s="106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7">
        <v>20</v>
      </c>
      <c r="B386" s="106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7">
        <v>21</v>
      </c>
      <c r="B387" s="106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7">
        <v>22</v>
      </c>
      <c r="B388" s="106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7">
        <v>23</v>
      </c>
      <c r="B389" s="106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7">
        <v>24</v>
      </c>
      <c r="B390" s="106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7">
        <v>25</v>
      </c>
      <c r="B391" s="106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7">
        <v>26</v>
      </c>
      <c r="B392" s="106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7">
        <v>27</v>
      </c>
      <c r="B393" s="106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7">
        <v>28</v>
      </c>
      <c r="B394" s="106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7">
        <v>29</v>
      </c>
      <c r="B395" s="106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7">
        <v>30</v>
      </c>
      <c r="B396" s="106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298</v>
      </c>
      <c r="K399" s="364"/>
      <c r="L399" s="364"/>
      <c r="M399" s="364"/>
      <c r="N399" s="364"/>
      <c r="O399" s="364"/>
      <c r="P399" s="365" t="s">
        <v>27</v>
      </c>
      <c r="Q399" s="365"/>
      <c r="R399" s="365"/>
      <c r="S399" s="365"/>
      <c r="T399" s="365"/>
      <c r="U399" s="365"/>
      <c r="V399" s="365"/>
      <c r="W399" s="365"/>
      <c r="X399" s="365"/>
      <c r="Y399" s="366" t="s">
        <v>351</v>
      </c>
      <c r="Z399" s="367"/>
      <c r="AA399" s="367"/>
      <c r="AB399" s="367"/>
      <c r="AC399" s="148" t="s">
        <v>336</v>
      </c>
      <c r="AD399" s="148"/>
      <c r="AE399" s="148"/>
      <c r="AF399" s="148"/>
      <c r="AG399" s="148"/>
      <c r="AH399" s="366" t="s">
        <v>260</v>
      </c>
      <c r="AI399" s="363"/>
      <c r="AJ399" s="363"/>
      <c r="AK399" s="363"/>
      <c r="AL399" s="363" t="s">
        <v>21</v>
      </c>
      <c r="AM399" s="363"/>
      <c r="AN399" s="363"/>
      <c r="AO399" s="368"/>
      <c r="AP399" s="369" t="s">
        <v>299</v>
      </c>
      <c r="AQ399" s="369"/>
      <c r="AR399" s="369"/>
      <c r="AS399" s="369"/>
      <c r="AT399" s="369"/>
      <c r="AU399" s="369"/>
      <c r="AV399" s="369"/>
      <c r="AW399" s="369"/>
      <c r="AX399" s="369"/>
    </row>
    <row r="400" spans="1:50" ht="26.25" customHeight="1" x14ac:dyDescent="0.15">
      <c r="A400" s="1067">
        <v>1</v>
      </c>
      <c r="B400" s="106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7">
        <v>2</v>
      </c>
      <c r="B401" s="106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7">
        <v>3</v>
      </c>
      <c r="B402" s="106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7">
        <v>4</v>
      </c>
      <c r="B403" s="106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7">
        <v>5</v>
      </c>
      <c r="B404" s="106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7">
        <v>6</v>
      </c>
      <c r="B405" s="106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7">
        <v>7</v>
      </c>
      <c r="B406" s="106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7">
        <v>8</v>
      </c>
      <c r="B407" s="106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7">
        <v>9</v>
      </c>
      <c r="B408" s="106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7">
        <v>10</v>
      </c>
      <c r="B409" s="106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7">
        <v>11</v>
      </c>
      <c r="B410" s="106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7">
        <v>12</v>
      </c>
      <c r="B411" s="106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7">
        <v>13</v>
      </c>
      <c r="B412" s="106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7">
        <v>14</v>
      </c>
      <c r="B413" s="106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7">
        <v>15</v>
      </c>
      <c r="B414" s="106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7">
        <v>16</v>
      </c>
      <c r="B415" s="106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7">
        <v>17</v>
      </c>
      <c r="B416" s="106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7">
        <v>18</v>
      </c>
      <c r="B417" s="106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7">
        <v>19</v>
      </c>
      <c r="B418" s="106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7">
        <v>20</v>
      </c>
      <c r="B419" s="106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7">
        <v>21</v>
      </c>
      <c r="B420" s="106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7">
        <v>22</v>
      </c>
      <c r="B421" s="106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7">
        <v>23</v>
      </c>
      <c r="B422" s="106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7">
        <v>24</v>
      </c>
      <c r="B423" s="106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7">
        <v>25</v>
      </c>
      <c r="B424" s="106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7">
        <v>26</v>
      </c>
      <c r="B425" s="106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7">
        <v>27</v>
      </c>
      <c r="B426" s="106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7">
        <v>28</v>
      </c>
      <c r="B427" s="106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7">
        <v>29</v>
      </c>
      <c r="B428" s="106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7">
        <v>30</v>
      </c>
      <c r="B429" s="106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298</v>
      </c>
      <c r="K432" s="364"/>
      <c r="L432" s="364"/>
      <c r="M432" s="364"/>
      <c r="N432" s="364"/>
      <c r="O432" s="364"/>
      <c r="P432" s="365" t="s">
        <v>27</v>
      </c>
      <c r="Q432" s="365"/>
      <c r="R432" s="365"/>
      <c r="S432" s="365"/>
      <c r="T432" s="365"/>
      <c r="U432" s="365"/>
      <c r="V432" s="365"/>
      <c r="W432" s="365"/>
      <c r="X432" s="365"/>
      <c r="Y432" s="366" t="s">
        <v>351</v>
      </c>
      <c r="Z432" s="367"/>
      <c r="AA432" s="367"/>
      <c r="AB432" s="367"/>
      <c r="AC432" s="148" t="s">
        <v>336</v>
      </c>
      <c r="AD432" s="148"/>
      <c r="AE432" s="148"/>
      <c r="AF432" s="148"/>
      <c r="AG432" s="148"/>
      <c r="AH432" s="366" t="s">
        <v>260</v>
      </c>
      <c r="AI432" s="363"/>
      <c r="AJ432" s="363"/>
      <c r="AK432" s="363"/>
      <c r="AL432" s="363" t="s">
        <v>21</v>
      </c>
      <c r="AM432" s="363"/>
      <c r="AN432" s="363"/>
      <c r="AO432" s="368"/>
      <c r="AP432" s="369" t="s">
        <v>299</v>
      </c>
      <c r="AQ432" s="369"/>
      <c r="AR432" s="369"/>
      <c r="AS432" s="369"/>
      <c r="AT432" s="369"/>
      <c r="AU432" s="369"/>
      <c r="AV432" s="369"/>
      <c r="AW432" s="369"/>
      <c r="AX432" s="369"/>
    </row>
    <row r="433" spans="1:50" ht="26.25" customHeight="1" x14ac:dyDescent="0.15">
      <c r="A433" s="1067">
        <v>1</v>
      </c>
      <c r="B433" s="106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7">
        <v>2</v>
      </c>
      <c r="B434" s="106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7">
        <v>3</v>
      </c>
      <c r="B435" s="106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7">
        <v>4</v>
      </c>
      <c r="B436" s="106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7">
        <v>5</v>
      </c>
      <c r="B437" s="106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7">
        <v>6</v>
      </c>
      <c r="B438" s="106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7">
        <v>7</v>
      </c>
      <c r="B439" s="106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7">
        <v>8</v>
      </c>
      <c r="B440" s="106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7">
        <v>9</v>
      </c>
      <c r="B441" s="106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7">
        <v>10</v>
      </c>
      <c r="B442" s="106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7">
        <v>11</v>
      </c>
      <c r="B443" s="106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7">
        <v>12</v>
      </c>
      <c r="B444" s="106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7">
        <v>13</v>
      </c>
      <c r="B445" s="106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7">
        <v>14</v>
      </c>
      <c r="B446" s="106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7">
        <v>15</v>
      </c>
      <c r="B447" s="106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7">
        <v>16</v>
      </c>
      <c r="B448" s="106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7">
        <v>17</v>
      </c>
      <c r="B449" s="106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7">
        <v>18</v>
      </c>
      <c r="B450" s="106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7">
        <v>19</v>
      </c>
      <c r="B451" s="106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7">
        <v>20</v>
      </c>
      <c r="B452" s="106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7">
        <v>21</v>
      </c>
      <c r="B453" s="106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7">
        <v>22</v>
      </c>
      <c r="B454" s="106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7">
        <v>23</v>
      </c>
      <c r="B455" s="106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7">
        <v>24</v>
      </c>
      <c r="B456" s="106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7">
        <v>25</v>
      </c>
      <c r="B457" s="106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7">
        <v>26</v>
      </c>
      <c r="B458" s="106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7">
        <v>27</v>
      </c>
      <c r="B459" s="106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7">
        <v>28</v>
      </c>
      <c r="B460" s="106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7">
        <v>29</v>
      </c>
      <c r="B461" s="106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7">
        <v>30</v>
      </c>
      <c r="B462" s="106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298</v>
      </c>
      <c r="K465" s="364"/>
      <c r="L465" s="364"/>
      <c r="M465" s="364"/>
      <c r="N465" s="364"/>
      <c r="O465" s="364"/>
      <c r="P465" s="365" t="s">
        <v>27</v>
      </c>
      <c r="Q465" s="365"/>
      <c r="R465" s="365"/>
      <c r="S465" s="365"/>
      <c r="T465" s="365"/>
      <c r="U465" s="365"/>
      <c r="V465" s="365"/>
      <c r="W465" s="365"/>
      <c r="X465" s="365"/>
      <c r="Y465" s="366" t="s">
        <v>351</v>
      </c>
      <c r="Z465" s="367"/>
      <c r="AA465" s="367"/>
      <c r="AB465" s="367"/>
      <c r="AC465" s="148" t="s">
        <v>336</v>
      </c>
      <c r="AD465" s="148"/>
      <c r="AE465" s="148"/>
      <c r="AF465" s="148"/>
      <c r="AG465" s="148"/>
      <c r="AH465" s="366" t="s">
        <v>260</v>
      </c>
      <c r="AI465" s="363"/>
      <c r="AJ465" s="363"/>
      <c r="AK465" s="363"/>
      <c r="AL465" s="363" t="s">
        <v>21</v>
      </c>
      <c r="AM465" s="363"/>
      <c r="AN465" s="363"/>
      <c r="AO465" s="368"/>
      <c r="AP465" s="369" t="s">
        <v>299</v>
      </c>
      <c r="AQ465" s="369"/>
      <c r="AR465" s="369"/>
      <c r="AS465" s="369"/>
      <c r="AT465" s="369"/>
      <c r="AU465" s="369"/>
      <c r="AV465" s="369"/>
      <c r="AW465" s="369"/>
      <c r="AX465" s="369"/>
    </row>
    <row r="466" spans="1:50" ht="26.25" customHeight="1" x14ac:dyDescent="0.15">
      <c r="A466" s="1067">
        <v>1</v>
      </c>
      <c r="B466" s="106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7">
        <v>2</v>
      </c>
      <c r="B467" s="106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7">
        <v>3</v>
      </c>
      <c r="B468" s="106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7">
        <v>4</v>
      </c>
      <c r="B469" s="106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7">
        <v>5</v>
      </c>
      <c r="B470" s="106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7">
        <v>6</v>
      </c>
      <c r="B471" s="106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7">
        <v>7</v>
      </c>
      <c r="B472" s="106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7">
        <v>8</v>
      </c>
      <c r="B473" s="106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7">
        <v>9</v>
      </c>
      <c r="B474" s="106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7">
        <v>10</v>
      </c>
      <c r="B475" s="106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7">
        <v>11</v>
      </c>
      <c r="B476" s="106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7">
        <v>12</v>
      </c>
      <c r="B477" s="106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7">
        <v>13</v>
      </c>
      <c r="B478" s="106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7">
        <v>14</v>
      </c>
      <c r="B479" s="106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7">
        <v>15</v>
      </c>
      <c r="B480" s="106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7">
        <v>16</v>
      </c>
      <c r="B481" s="106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7">
        <v>17</v>
      </c>
      <c r="B482" s="106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7">
        <v>18</v>
      </c>
      <c r="B483" s="106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7">
        <v>19</v>
      </c>
      <c r="B484" s="106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7">
        <v>20</v>
      </c>
      <c r="B485" s="106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7">
        <v>21</v>
      </c>
      <c r="B486" s="106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7">
        <v>22</v>
      </c>
      <c r="B487" s="106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7">
        <v>23</v>
      </c>
      <c r="B488" s="106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7">
        <v>24</v>
      </c>
      <c r="B489" s="106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7">
        <v>25</v>
      </c>
      <c r="B490" s="106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7">
        <v>26</v>
      </c>
      <c r="B491" s="106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7">
        <v>27</v>
      </c>
      <c r="B492" s="106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7">
        <v>28</v>
      </c>
      <c r="B493" s="106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7">
        <v>29</v>
      </c>
      <c r="B494" s="106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7">
        <v>30</v>
      </c>
      <c r="B495" s="106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298</v>
      </c>
      <c r="K498" s="364"/>
      <c r="L498" s="364"/>
      <c r="M498" s="364"/>
      <c r="N498" s="364"/>
      <c r="O498" s="364"/>
      <c r="P498" s="365" t="s">
        <v>27</v>
      </c>
      <c r="Q498" s="365"/>
      <c r="R498" s="365"/>
      <c r="S498" s="365"/>
      <c r="T498" s="365"/>
      <c r="U498" s="365"/>
      <c r="V498" s="365"/>
      <c r="W498" s="365"/>
      <c r="X498" s="365"/>
      <c r="Y498" s="366" t="s">
        <v>351</v>
      </c>
      <c r="Z498" s="367"/>
      <c r="AA498" s="367"/>
      <c r="AB498" s="367"/>
      <c r="AC498" s="148" t="s">
        <v>336</v>
      </c>
      <c r="AD498" s="148"/>
      <c r="AE498" s="148"/>
      <c r="AF498" s="148"/>
      <c r="AG498" s="148"/>
      <c r="AH498" s="366" t="s">
        <v>260</v>
      </c>
      <c r="AI498" s="363"/>
      <c r="AJ498" s="363"/>
      <c r="AK498" s="363"/>
      <c r="AL498" s="363" t="s">
        <v>21</v>
      </c>
      <c r="AM498" s="363"/>
      <c r="AN498" s="363"/>
      <c r="AO498" s="368"/>
      <c r="AP498" s="369" t="s">
        <v>299</v>
      </c>
      <c r="AQ498" s="369"/>
      <c r="AR498" s="369"/>
      <c r="AS498" s="369"/>
      <c r="AT498" s="369"/>
      <c r="AU498" s="369"/>
      <c r="AV498" s="369"/>
      <c r="AW498" s="369"/>
      <c r="AX498" s="369"/>
    </row>
    <row r="499" spans="1:50" ht="26.25" customHeight="1" x14ac:dyDescent="0.15">
      <c r="A499" s="1067">
        <v>1</v>
      </c>
      <c r="B499" s="106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7">
        <v>2</v>
      </c>
      <c r="B500" s="106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7">
        <v>3</v>
      </c>
      <c r="B501" s="106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7">
        <v>4</v>
      </c>
      <c r="B502" s="106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7">
        <v>5</v>
      </c>
      <c r="B503" s="106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7">
        <v>6</v>
      </c>
      <c r="B504" s="106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7">
        <v>7</v>
      </c>
      <c r="B505" s="106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7">
        <v>8</v>
      </c>
      <c r="B506" s="106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7">
        <v>9</v>
      </c>
      <c r="B507" s="106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7">
        <v>10</v>
      </c>
      <c r="B508" s="106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7">
        <v>11</v>
      </c>
      <c r="B509" s="106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7">
        <v>12</v>
      </c>
      <c r="B510" s="106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7">
        <v>13</v>
      </c>
      <c r="B511" s="106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7">
        <v>14</v>
      </c>
      <c r="B512" s="106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7">
        <v>15</v>
      </c>
      <c r="B513" s="106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7">
        <v>16</v>
      </c>
      <c r="B514" s="106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7">
        <v>17</v>
      </c>
      <c r="B515" s="106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7">
        <v>18</v>
      </c>
      <c r="B516" s="106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7">
        <v>19</v>
      </c>
      <c r="B517" s="106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7">
        <v>20</v>
      </c>
      <c r="B518" s="106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7">
        <v>21</v>
      </c>
      <c r="B519" s="106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7">
        <v>22</v>
      </c>
      <c r="B520" s="106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7">
        <v>23</v>
      </c>
      <c r="B521" s="106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7">
        <v>24</v>
      </c>
      <c r="B522" s="106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7">
        <v>25</v>
      </c>
      <c r="B523" s="106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7">
        <v>26</v>
      </c>
      <c r="B524" s="106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7">
        <v>27</v>
      </c>
      <c r="B525" s="106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7">
        <v>28</v>
      </c>
      <c r="B526" s="106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7">
        <v>29</v>
      </c>
      <c r="B527" s="106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7">
        <v>30</v>
      </c>
      <c r="B528" s="106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298</v>
      </c>
      <c r="K531" s="364"/>
      <c r="L531" s="364"/>
      <c r="M531" s="364"/>
      <c r="N531" s="364"/>
      <c r="O531" s="364"/>
      <c r="P531" s="365" t="s">
        <v>27</v>
      </c>
      <c r="Q531" s="365"/>
      <c r="R531" s="365"/>
      <c r="S531" s="365"/>
      <c r="T531" s="365"/>
      <c r="U531" s="365"/>
      <c r="V531" s="365"/>
      <c r="W531" s="365"/>
      <c r="X531" s="365"/>
      <c r="Y531" s="366" t="s">
        <v>351</v>
      </c>
      <c r="Z531" s="367"/>
      <c r="AA531" s="367"/>
      <c r="AB531" s="367"/>
      <c r="AC531" s="148" t="s">
        <v>336</v>
      </c>
      <c r="AD531" s="148"/>
      <c r="AE531" s="148"/>
      <c r="AF531" s="148"/>
      <c r="AG531" s="148"/>
      <c r="AH531" s="366" t="s">
        <v>260</v>
      </c>
      <c r="AI531" s="363"/>
      <c r="AJ531" s="363"/>
      <c r="AK531" s="363"/>
      <c r="AL531" s="363" t="s">
        <v>21</v>
      </c>
      <c r="AM531" s="363"/>
      <c r="AN531" s="363"/>
      <c r="AO531" s="368"/>
      <c r="AP531" s="369" t="s">
        <v>299</v>
      </c>
      <c r="AQ531" s="369"/>
      <c r="AR531" s="369"/>
      <c r="AS531" s="369"/>
      <c r="AT531" s="369"/>
      <c r="AU531" s="369"/>
      <c r="AV531" s="369"/>
      <c r="AW531" s="369"/>
      <c r="AX531" s="369"/>
    </row>
    <row r="532" spans="1:50" ht="26.25" customHeight="1" x14ac:dyDescent="0.15">
      <c r="A532" s="1067">
        <v>1</v>
      </c>
      <c r="B532" s="106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7">
        <v>2</v>
      </c>
      <c r="B533" s="106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7">
        <v>3</v>
      </c>
      <c r="B534" s="106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7">
        <v>4</v>
      </c>
      <c r="B535" s="106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7">
        <v>5</v>
      </c>
      <c r="B536" s="106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7">
        <v>6</v>
      </c>
      <c r="B537" s="106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7">
        <v>7</v>
      </c>
      <c r="B538" s="106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7">
        <v>8</v>
      </c>
      <c r="B539" s="106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7">
        <v>9</v>
      </c>
      <c r="B540" s="106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7">
        <v>10</v>
      </c>
      <c r="B541" s="106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7">
        <v>11</v>
      </c>
      <c r="B542" s="106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7">
        <v>12</v>
      </c>
      <c r="B543" s="106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7">
        <v>13</v>
      </c>
      <c r="B544" s="106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7">
        <v>14</v>
      </c>
      <c r="B545" s="106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7">
        <v>15</v>
      </c>
      <c r="B546" s="106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7">
        <v>16</v>
      </c>
      <c r="B547" s="106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7">
        <v>17</v>
      </c>
      <c r="B548" s="106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7">
        <v>18</v>
      </c>
      <c r="B549" s="106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7">
        <v>19</v>
      </c>
      <c r="B550" s="106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7">
        <v>20</v>
      </c>
      <c r="B551" s="106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7">
        <v>21</v>
      </c>
      <c r="B552" s="106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7">
        <v>22</v>
      </c>
      <c r="B553" s="106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7">
        <v>23</v>
      </c>
      <c r="B554" s="106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7">
        <v>24</v>
      </c>
      <c r="B555" s="106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7">
        <v>25</v>
      </c>
      <c r="B556" s="106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7">
        <v>26</v>
      </c>
      <c r="B557" s="106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7">
        <v>27</v>
      </c>
      <c r="B558" s="106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7">
        <v>28</v>
      </c>
      <c r="B559" s="106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7">
        <v>29</v>
      </c>
      <c r="B560" s="106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7">
        <v>30</v>
      </c>
      <c r="B561" s="106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298</v>
      </c>
      <c r="K564" s="364"/>
      <c r="L564" s="364"/>
      <c r="M564" s="364"/>
      <c r="N564" s="364"/>
      <c r="O564" s="364"/>
      <c r="P564" s="365" t="s">
        <v>27</v>
      </c>
      <c r="Q564" s="365"/>
      <c r="R564" s="365"/>
      <c r="S564" s="365"/>
      <c r="T564" s="365"/>
      <c r="U564" s="365"/>
      <c r="V564" s="365"/>
      <c r="W564" s="365"/>
      <c r="X564" s="365"/>
      <c r="Y564" s="366" t="s">
        <v>351</v>
      </c>
      <c r="Z564" s="367"/>
      <c r="AA564" s="367"/>
      <c r="AB564" s="367"/>
      <c r="AC564" s="148" t="s">
        <v>336</v>
      </c>
      <c r="AD564" s="148"/>
      <c r="AE564" s="148"/>
      <c r="AF564" s="148"/>
      <c r="AG564" s="148"/>
      <c r="AH564" s="366" t="s">
        <v>260</v>
      </c>
      <c r="AI564" s="363"/>
      <c r="AJ564" s="363"/>
      <c r="AK564" s="363"/>
      <c r="AL564" s="363" t="s">
        <v>21</v>
      </c>
      <c r="AM564" s="363"/>
      <c r="AN564" s="363"/>
      <c r="AO564" s="368"/>
      <c r="AP564" s="369" t="s">
        <v>299</v>
      </c>
      <c r="AQ564" s="369"/>
      <c r="AR564" s="369"/>
      <c r="AS564" s="369"/>
      <c r="AT564" s="369"/>
      <c r="AU564" s="369"/>
      <c r="AV564" s="369"/>
      <c r="AW564" s="369"/>
      <c r="AX564" s="369"/>
    </row>
    <row r="565" spans="1:50" ht="26.25" customHeight="1" x14ac:dyDescent="0.15">
      <c r="A565" s="1067">
        <v>1</v>
      </c>
      <c r="B565" s="106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7">
        <v>2</v>
      </c>
      <c r="B566" s="106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7">
        <v>3</v>
      </c>
      <c r="B567" s="106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7">
        <v>4</v>
      </c>
      <c r="B568" s="106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7">
        <v>5</v>
      </c>
      <c r="B569" s="106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7">
        <v>6</v>
      </c>
      <c r="B570" s="106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7">
        <v>7</v>
      </c>
      <c r="B571" s="106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7">
        <v>8</v>
      </c>
      <c r="B572" s="106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7">
        <v>9</v>
      </c>
      <c r="B573" s="106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7">
        <v>10</v>
      </c>
      <c r="B574" s="106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7">
        <v>11</v>
      </c>
      <c r="B575" s="106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7">
        <v>12</v>
      </c>
      <c r="B576" s="106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7">
        <v>13</v>
      </c>
      <c r="B577" s="106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7">
        <v>14</v>
      </c>
      <c r="B578" s="106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7">
        <v>15</v>
      </c>
      <c r="B579" s="106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7">
        <v>16</v>
      </c>
      <c r="B580" s="106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7">
        <v>17</v>
      </c>
      <c r="B581" s="106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7">
        <v>18</v>
      </c>
      <c r="B582" s="106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7">
        <v>19</v>
      </c>
      <c r="B583" s="106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7">
        <v>20</v>
      </c>
      <c r="B584" s="106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7">
        <v>21</v>
      </c>
      <c r="B585" s="106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7">
        <v>22</v>
      </c>
      <c r="B586" s="106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7">
        <v>23</v>
      </c>
      <c r="B587" s="106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7">
        <v>24</v>
      </c>
      <c r="B588" s="106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7">
        <v>25</v>
      </c>
      <c r="B589" s="106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7">
        <v>26</v>
      </c>
      <c r="B590" s="106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7">
        <v>27</v>
      </c>
      <c r="B591" s="106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7">
        <v>28</v>
      </c>
      <c r="B592" s="106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7">
        <v>29</v>
      </c>
      <c r="B593" s="106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7">
        <v>30</v>
      </c>
      <c r="B594" s="106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298</v>
      </c>
      <c r="K597" s="364"/>
      <c r="L597" s="364"/>
      <c r="M597" s="364"/>
      <c r="N597" s="364"/>
      <c r="O597" s="364"/>
      <c r="P597" s="365" t="s">
        <v>27</v>
      </c>
      <c r="Q597" s="365"/>
      <c r="R597" s="365"/>
      <c r="S597" s="365"/>
      <c r="T597" s="365"/>
      <c r="U597" s="365"/>
      <c r="V597" s="365"/>
      <c r="W597" s="365"/>
      <c r="X597" s="365"/>
      <c r="Y597" s="366" t="s">
        <v>351</v>
      </c>
      <c r="Z597" s="367"/>
      <c r="AA597" s="367"/>
      <c r="AB597" s="367"/>
      <c r="AC597" s="148" t="s">
        <v>336</v>
      </c>
      <c r="AD597" s="148"/>
      <c r="AE597" s="148"/>
      <c r="AF597" s="148"/>
      <c r="AG597" s="148"/>
      <c r="AH597" s="366" t="s">
        <v>260</v>
      </c>
      <c r="AI597" s="363"/>
      <c r="AJ597" s="363"/>
      <c r="AK597" s="363"/>
      <c r="AL597" s="363" t="s">
        <v>21</v>
      </c>
      <c r="AM597" s="363"/>
      <c r="AN597" s="363"/>
      <c r="AO597" s="368"/>
      <c r="AP597" s="369" t="s">
        <v>299</v>
      </c>
      <c r="AQ597" s="369"/>
      <c r="AR597" s="369"/>
      <c r="AS597" s="369"/>
      <c r="AT597" s="369"/>
      <c r="AU597" s="369"/>
      <c r="AV597" s="369"/>
      <c r="AW597" s="369"/>
      <c r="AX597" s="369"/>
    </row>
    <row r="598" spans="1:50" ht="26.25" customHeight="1" x14ac:dyDescent="0.15">
      <c r="A598" s="1067">
        <v>1</v>
      </c>
      <c r="B598" s="106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7">
        <v>2</v>
      </c>
      <c r="B599" s="106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7">
        <v>3</v>
      </c>
      <c r="B600" s="106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7">
        <v>4</v>
      </c>
      <c r="B601" s="106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7">
        <v>5</v>
      </c>
      <c r="B602" s="106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7">
        <v>6</v>
      </c>
      <c r="B603" s="106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7">
        <v>7</v>
      </c>
      <c r="B604" s="106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7">
        <v>8</v>
      </c>
      <c r="B605" s="106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7">
        <v>9</v>
      </c>
      <c r="B606" s="106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7">
        <v>10</v>
      </c>
      <c r="B607" s="106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7">
        <v>11</v>
      </c>
      <c r="B608" s="106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7">
        <v>12</v>
      </c>
      <c r="B609" s="106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7">
        <v>13</v>
      </c>
      <c r="B610" s="106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7">
        <v>14</v>
      </c>
      <c r="B611" s="106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7">
        <v>15</v>
      </c>
      <c r="B612" s="106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7">
        <v>16</v>
      </c>
      <c r="B613" s="106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7">
        <v>17</v>
      </c>
      <c r="B614" s="106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7">
        <v>18</v>
      </c>
      <c r="B615" s="106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7">
        <v>19</v>
      </c>
      <c r="B616" s="106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7">
        <v>20</v>
      </c>
      <c r="B617" s="106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7">
        <v>21</v>
      </c>
      <c r="B618" s="106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7">
        <v>22</v>
      </c>
      <c r="B619" s="106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7">
        <v>23</v>
      </c>
      <c r="B620" s="106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7">
        <v>24</v>
      </c>
      <c r="B621" s="106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7">
        <v>25</v>
      </c>
      <c r="B622" s="106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7">
        <v>26</v>
      </c>
      <c r="B623" s="106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7">
        <v>27</v>
      </c>
      <c r="B624" s="106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7">
        <v>28</v>
      </c>
      <c r="B625" s="106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7">
        <v>29</v>
      </c>
      <c r="B626" s="106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7">
        <v>30</v>
      </c>
      <c r="B627" s="106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298</v>
      </c>
      <c r="K630" s="364"/>
      <c r="L630" s="364"/>
      <c r="M630" s="364"/>
      <c r="N630" s="364"/>
      <c r="O630" s="364"/>
      <c r="P630" s="365" t="s">
        <v>27</v>
      </c>
      <c r="Q630" s="365"/>
      <c r="R630" s="365"/>
      <c r="S630" s="365"/>
      <c r="T630" s="365"/>
      <c r="U630" s="365"/>
      <c r="V630" s="365"/>
      <c r="W630" s="365"/>
      <c r="X630" s="365"/>
      <c r="Y630" s="366" t="s">
        <v>351</v>
      </c>
      <c r="Z630" s="367"/>
      <c r="AA630" s="367"/>
      <c r="AB630" s="367"/>
      <c r="AC630" s="148" t="s">
        <v>336</v>
      </c>
      <c r="AD630" s="148"/>
      <c r="AE630" s="148"/>
      <c r="AF630" s="148"/>
      <c r="AG630" s="148"/>
      <c r="AH630" s="366" t="s">
        <v>260</v>
      </c>
      <c r="AI630" s="363"/>
      <c r="AJ630" s="363"/>
      <c r="AK630" s="363"/>
      <c r="AL630" s="363" t="s">
        <v>21</v>
      </c>
      <c r="AM630" s="363"/>
      <c r="AN630" s="363"/>
      <c r="AO630" s="368"/>
      <c r="AP630" s="369" t="s">
        <v>299</v>
      </c>
      <c r="AQ630" s="369"/>
      <c r="AR630" s="369"/>
      <c r="AS630" s="369"/>
      <c r="AT630" s="369"/>
      <c r="AU630" s="369"/>
      <c r="AV630" s="369"/>
      <c r="AW630" s="369"/>
      <c r="AX630" s="369"/>
    </row>
    <row r="631" spans="1:50" ht="26.25" customHeight="1" x14ac:dyDescent="0.15">
      <c r="A631" s="1067">
        <v>1</v>
      </c>
      <c r="B631" s="106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7">
        <v>2</v>
      </c>
      <c r="B632" s="106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7">
        <v>3</v>
      </c>
      <c r="B633" s="106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7">
        <v>4</v>
      </c>
      <c r="B634" s="106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7">
        <v>5</v>
      </c>
      <c r="B635" s="106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7">
        <v>6</v>
      </c>
      <c r="B636" s="106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7">
        <v>7</v>
      </c>
      <c r="B637" s="106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7">
        <v>8</v>
      </c>
      <c r="B638" s="106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7">
        <v>9</v>
      </c>
      <c r="B639" s="106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7">
        <v>10</v>
      </c>
      <c r="B640" s="106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7">
        <v>11</v>
      </c>
      <c r="B641" s="106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7">
        <v>12</v>
      </c>
      <c r="B642" s="106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7">
        <v>13</v>
      </c>
      <c r="B643" s="106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7">
        <v>14</v>
      </c>
      <c r="B644" s="106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7">
        <v>15</v>
      </c>
      <c r="B645" s="106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7">
        <v>16</v>
      </c>
      <c r="B646" s="106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7">
        <v>17</v>
      </c>
      <c r="B647" s="106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7">
        <v>18</v>
      </c>
      <c r="B648" s="106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7">
        <v>19</v>
      </c>
      <c r="B649" s="106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7">
        <v>20</v>
      </c>
      <c r="B650" s="106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7">
        <v>21</v>
      </c>
      <c r="B651" s="106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7">
        <v>22</v>
      </c>
      <c r="B652" s="106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7">
        <v>23</v>
      </c>
      <c r="B653" s="106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7">
        <v>24</v>
      </c>
      <c r="B654" s="106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7">
        <v>25</v>
      </c>
      <c r="B655" s="106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7">
        <v>26</v>
      </c>
      <c r="B656" s="106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7">
        <v>27</v>
      </c>
      <c r="B657" s="106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7">
        <v>28</v>
      </c>
      <c r="B658" s="106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7">
        <v>29</v>
      </c>
      <c r="B659" s="106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7">
        <v>30</v>
      </c>
      <c r="B660" s="106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298</v>
      </c>
      <c r="K663" s="364"/>
      <c r="L663" s="364"/>
      <c r="M663" s="364"/>
      <c r="N663" s="364"/>
      <c r="O663" s="364"/>
      <c r="P663" s="365" t="s">
        <v>27</v>
      </c>
      <c r="Q663" s="365"/>
      <c r="R663" s="365"/>
      <c r="S663" s="365"/>
      <c r="T663" s="365"/>
      <c r="U663" s="365"/>
      <c r="V663" s="365"/>
      <c r="W663" s="365"/>
      <c r="X663" s="365"/>
      <c r="Y663" s="366" t="s">
        <v>351</v>
      </c>
      <c r="Z663" s="367"/>
      <c r="AA663" s="367"/>
      <c r="AB663" s="367"/>
      <c r="AC663" s="148" t="s">
        <v>336</v>
      </c>
      <c r="AD663" s="148"/>
      <c r="AE663" s="148"/>
      <c r="AF663" s="148"/>
      <c r="AG663" s="148"/>
      <c r="AH663" s="366" t="s">
        <v>260</v>
      </c>
      <c r="AI663" s="363"/>
      <c r="AJ663" s="363"/>
      <c r="AK663" s="363"/>
      <c r="AL663" s="363" t="s">
        <v>21</v>
      </c>
      <c r="AM663" s="363"/>
      <c r="AN663" s="363"/>
      <c r="AO663" s="368"/>
      <c r="AP663" s="369" t="s">
        <v>299</v>
      </c>
      <c r="AQ663" s="369"/>
      <c r="AR663" s="369"/>
      <c r="AS663" s="369"/>
      <c r="AT663" s="369"/>
      <c r="AU663" s="369"/>
      <c r="AV663" s="369"/>
      <c r="AW663" s="369"/>
      <c r="AX663" s="369"/>
    </row>
    <row r="664" spans="1:50" ht="26.25" customHeight="1" x14ac:dyDescent="0.15">
      <c r="A664" s="1067">
        <v>1</v>
      </c>
      <c r="B664" s="106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7">
        <v>2</v>
      </c>
      <c r="B665" s="106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7">
        <v>3</v>
      </c>
      <c r="B666" s="106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7">
        <v>4</v>
      </c>
      <c r="B667" s="106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7">
        <v>5</v>
      </c>
      <c r="B668" s="106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7">
        <v>6</v>
      </c>
      <c r="B669" s="106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7">
        <v>7</v>
      </c>
      <c r="B670" s="106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7">
        <v>8</v>
      </c>
      <c r="B671" s="106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7">
        <v>9</v>
      </c>
      <c r="B672" s="106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7">
        <v>10</v>
      </c>
      <c r="B673" s="106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7">
        <v>11</v>
      </c>
      <c r="B674" s="106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7">
        <v>12</v>
      </c>
      <c r="B675" s="106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7">
        <v>13</v>
      </c>
      <c r="B676" s="106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7">
        <v>14</v>
      </c>
      <c r="B677" s="106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7">
        <v>15</v>
      </c>
      <c r="B678" s="106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7">
        <v>16</v>
      </c>
      <c r="B679" s="106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7">
        <v>17</v>
      </c>
      <c r="B680" s="106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7">
        <v>18</v>
      </c>
      <c r="B681" s="106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7">
        <v>19</v>
      </c>
      <c r="B682" s="106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7">
        <v>20</v>
      </c>
      <c r="B683" s="106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7">
        <v>21</v>
      </c>
      <c r="B684" s="106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7">
        <v>22</v>
      </c>
      <c r="B685" s="106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7">
        <v>23</v>
      </c>
      <c r="B686" s="106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7">
        <v>24</v>
      </c>
      <c r="B687" s="106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7">
        <v>25</v>
      </c>
      <c r="B688" s="106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7">
        <v>26</v>
      </c>
      <c r="B689" s="106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7">
        <v>27</v>
      </c>
      <c r="B690" s="106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7">
        <v>28</v>
      </c>
      <c r="B691" s="106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7">
        <v>29</v>
      </c>
      <c r="B692" s="106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7">
        <v>30</v>
      </c>
      <c r="B693" s="106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298</v>
      </c>
      <c r="K696" s="364"/>
      <c r="L696" s="364"/>
      <c r="M696" s="364"/>
      <c r="N696" s="364"/>
      <c r="O696" s="364"/>
      <c r="P696" s="365" t="s">
        <v>27</v>
      </c>
      <c r="Q696" s="365"/>
      <c r="R696" s="365"/>
      <c r="S696" s="365"/>
      <c r="T696" s="365"/>
      <c r="U696" s="365"/>
      <c r="V696" s="365"/>
      <c r="W696" s="365"/>
      <c r="X696" s="365"/>
      <c r="Y696" s="366" t="s">
        <v>351</v>
      </c>
      <c r="Z696" s="367"/>
      <c r="AA696" s="367"/>
      <c r="AB696" s="367"/>
      <c r="AC696" s="148" t="s">
        <v>336</v>
      </c>
      <c r="AD696" s="148"/>
      <c r="AE696" s="148"/>
      <c r="AF696" s="148"/>
      <c r="AG696" s="148"/>
      <c r="AH696" s="366" t="s">
        <v>260</v>
      </c>
      <c r="AI696" s="363"/>
      <c r="AJ696" s="363"/>
      <c r="AK696" s="363"/>
      <c r="AL696" s="363" t="s">
        <v>21</v>
      </c>
      <c r="AM696" s="363"/>
      <c r="AN696" s="363"/>
      <c r="AO696" s="368"/>
      <c r="AP696" s="369" t="s">
        <v>299</v>
      </c>
      <c r="AQ696" s="369"/>
      <c r="AR696" s="369"/>
      <c r="AS696" s="369"/>
      <c r="AT696" s="369"/>
      <c r="AU696" s="369"/>
      <c r="AV696" s="369"/>
      <c r="AW696" s="369"/>
      <c r="AX696" s="369"/>
    </row>
    <row r="697" spans="1:50" ht="26.25" customHeight="1" x14ac:dyDescent="0.15">
      <c r="A697" s="1067">
        <v>1</v>
      </c>
      <c r="B697" s="106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7">
        <v>2</v>
      </c>
      <c r="B698" s="106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7">
        <v>3</v>
      </c>
      <c r="B699" s="106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7">
        <v>4</v>
      </c>
      <c r="B700" s="106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7">
        <v>5</v>
      </c>
      <c r="B701" s="106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7">
        <v>6</v>
      </c>
      <c r="B702" s="106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7">
        <v>7</v>
      </c>
      <c r="B703" s="106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7">
        <v>8</v>
      </c>
      <c r="B704" s="106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7">
        <v>9</v>
      </c>
      <c r="B705" s="106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7">
        <v>10</v>
      </c>
      <c r="B706" s="106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7">
        <v>11</v>
      </c>
      <c r="B707" s="106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7">
        <v>12</v>
      </c>
      <c r="B708" s="106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7">
        <v>13</v>
      </c>
      <c r="B709" s="106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7">
        <v>14</v>
      </c>
      <c r="B710" s="106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7">
        <v>15</v>
      </c>
      <c r="B711" s="106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7">
        <v>16</v>
      </c>
      <c r="B712" s="106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7">
        <v>17</v>
      </c>
      <c r="B713" s="106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7">
        <v>18</v>
      </c>
      <c r="B714" s="106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7">
        <v>19</v>
      </c>
      <c r="B715" s="106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7">
        <v>20</v>
      </c>
      <c r="B716" s="106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7">
        <v>21</v>
      </c>
      <c r="B717" s="106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7">
        <v>22</v>
      </c>
      <c r="B718" s="106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7">
        <v>23</v>
      </c>
      <c r="B719" s="106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7">
        <v>24</v>
      </c>
      <c r="B720" s="106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7">
        <v>25</v>
      </c>
      <c r="B721" s="106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7">
        <v>26</v>
      </c>
      <c r="B722" s="106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7">
        <v>27</v>
      </c>
      <c r="B723" s="106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7">
        <v>28</v>
      </c>
      <c r="B724" s="106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7">
        <v>29</v>
      </c>
      <c r="B725" s="106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7">
        <v>30</v>
      </c>
      <c r="B726" s="106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298</v>
      </c>
      <c r="K729" s="364"/>
      <c r="L729" s="364"/>
      <c r="M729" s="364"/>
      <c r="N729" s="364"/>
      <c r="O729" s="364"/>
      <c r="P729" s="365" t="s">
        <v>27</v>
      </c>
      <c r="Q729" s="365"/>
      <c r="R729" s="365"/>
      <c r="S729" s="365"/>
      <c r="T729" s="365"/>
      <c r="U729" s="365"/>
      <c r="V729" s="365"/>
      <c r="W729" s="365"/>
      <c r="X729" s="365"/>
      <c r="Y729" s="366" t="s">
        <v>351</v>
      </c>
      <c r="Z729" s="367"/>
      <c r="AA729" s="367"/>
      <c r="AB729" s="367"/>
      <c r="AC729" s="148" t="s">
        <v>336</v>
      </c>
      <c r="AD729" s="148"/>
      <c r="AE729" s="148"/>
      <c r="AF729" s="148"/>
      <c r="AG729" s="148"/>
      <c r="AH729" s="366" t="s">
        <v>260</v>
      </c>
      <c r="AI729" s="363"/>
      <c r="AJ729" s="363"/>
      <c r="AK729" s="363"/>
      <c r="AL729" s="363" t="s">
        <v>21</v>
      </c>
      <c r="AM729" s="363"/>
      <c r="AN729" s="363"/>
      <c r="AO729" s="368"/>
      <c r="AP729" s="369" t="s">
        <v>299</v>
      </c>
      <c r="AQ729" s="369"/>
      <c r="AR729" s="369"/>
      <c r="AS729" s="369"/>
      <c r="AT729" s="369"/>
      <c r="AU729" s="369"/>
      <c r="AV729" s="369"/>
      <c r="AW729" s="369"/>
      <c r="AX729" s="369"/>
    </row>
    <row r="730" spans="1:50" ht="26.25" customHeight="1" x14ac:dyDescent="0.15">
      <c r="A730" s="1067">
        <v>1</v>
      </c>
      <c r="B730" s="106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7">
        <v>2</v>
      </c>
      <c r="B731" s="106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7">
        <v>3</v>
      </c>
      <c r="B732" s="106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7">
        <v>4</v>
      </c>
      <c r="B733" s="106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7">
        <v>5</v>
      </c>
      <c r="B734" s="106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7">
        <v>6</v>
      </c>
      <c r="B735" s="106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7">
        <v>7</v>
      </c>
      <c r="B736" s="106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7">
        <v>8</v>
      </c>
      <c r="B737" s="106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7">
        <v>9</v>
      </c>
      <c r="B738" s="106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7">
        <v>10</v>
      </c>
      <c r="B739" s="106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7">
        <v>11</v>
      </c>
      <c r="B740" s="106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7">
        <v>12</v>
      </c>
      <c r="B741" s="106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7">
        <v>13</v>
      </c>
      <c r="B742" s="106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7">
        <v>14</v>
      </c>
      <c r="B743" s="106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7">
        <v>15</v>
      </c>
      <c r="B744" s="106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7">
        <v>16</v>
      </c>
      <c r="B745" s="106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7">
        <v>17</v>
      </c>
      <c r="B746" s="106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7">
        <v>18</v>
      </c>
      <c r="B747" s="106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7">
        <v>19</v>
      </c>
      <c r="B748" s="106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7">
        <v>20</v>
      </c>
      <c r="B749" s="106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7">
        <v>21</v>
      </c>
      <c r="B750" s="106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7">
        <v>22</v>
      </c>
      <c r="B751" s="106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7">
        <v>23</v>
      </c>
      <c r="B752" s="106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7">
        <v>24</v>
      </c>
      <c r="B753" s="106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7">
        <v>25</v>
      </c>
      <c r="B754" s="106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7">
        <v>26</v>
      </c>
      <c r="B755" s="106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7">
        <v>27</v>
      </c>
      <c r="B756" s="106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7">
        <v>28</v>
      </c>
      <c r="B757" s="106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7">
        <v>29</v>
      </c>
      <c r="B758" s="106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7">
        <v>30</v>
      </c>
      <c r="B759" s="106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298</v>
      </c>
      <c r="K762" s="364"/>
      <c r="L762" s="364"/>
      <c r="M762" s="364"/>
      <c r="N762" s="364"/>
      <c r="O762" s="364"/>
      <c r="P762" s="365" t="s">
        <v>27</v>
      </c>
      <c r="Q762" s="365"/>
      <c r="R762" s="365"/>
      <c r="S762" s="365"/>
      <c r="T762" s="365"/>
      <c r="U762" s="365"/>
      <c r="V762" s="365"/>
      <c r="W762" s="365"/>
      <c r="X762" s="365"/>
      <c r="Y762" s="366" t="s">
        <v>351</v>
      </c>
      <c r="Z762" s="367"/>
      <c r="AA762" s="367"/>
      <c r="AB762" s="367"/>
      <c r="AC762" s="148" t="s">
        <v>336</v>
      </c>
      <c r="AD762" s="148"/>
      <c r="AE762" s="148"/>
      <c r="AF762" s="148"/>
      <c r="AG762" s="148"/>
      <c r="AH762" s="366" t="s">
        <v>260</v>
      </c>
      <c r="AI762" s="363"/>
      <c r="AJ762" s="363"/>
      <c r="AK762" s="363"/>
      <c r="AL762" s="363" t="s">
        <v>21</v>
      </c>
      <c r="AM762" s="363"/>
      <c r="AN762" s="363"/>
      <c r="AO762" s="368"/>
      <c r="AP762" s="369" t="s">
        <v>299</v>
      </c>
      <c r="AQ762" s="369"/>
      <c r="AR762" s="369"/>
      <c r="AS762" s="369"/>
      <c r="AT762" s="369"/>
      <c r="AU762" s="369"/>
      <c r="AV762" s="369"/>
      <c r="AW762" s="369"/>
      <c r="AX762" s="369"/>
    </row>
    <row r="763" spans="1:50" ht="26.25" customHeight="1" x14ac:dyDescent="0.15">
      <c r="A763" s="1067">
        <v>1</v>
      </c>
      <c r="B763" s="106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7">
        <v>2</v>
      </c>
      <c r="B764" s="106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7">
        <v>3</v>
      </c>
      <c r="B765" s="106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7">
        <v>4</v>
      </c>
      <c r="B766" s="106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7">
        <v>5</v>
      </c>
      <c r="B767" s="106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7">
        <v>6</v>
      </c>
      <c r="B768" s="106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7">
        <v>7</v>
      </c>
      <c r="B769" s="106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7">
        <v>8</v>
      </c>
      <c r="B770" s="106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7">
        <v>9</v>
      </c>
      <c r="B771" s="106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7">
        <v>10</v>
      </c>
      <c r="B772" s="106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7">
        <v>11</v>
      </c>
      <c r="B773" s="106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7">
        <v>12</v>
      </c>
      <c r="B774" s="106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7">
        <v>13</v>
      </c>
      <c r="B775" s="106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7">
        <v>14</v>
      </c>
      <c r="B776" s="106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7">
        <v>15</v>
      </c>
      <c r="B777" s="106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7">
        <v>16</v>
      </c>
      <c r="B778" s="106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7">
        <v>17</v>
      </c>
      <c r="B779" s="106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7">
        <v>18</v>
      </c>
      <c r="B780" s="106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7">
        <v>19</v>
      </c>
      <c r="B781" s="106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7">
        <v>20</v>
      </c>
      <c r="B782" s="106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7">
        <v>21</v>
      </c>
      <c r="B783" s="106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7">
        <v>22</v>
      </c>
      <c r="B784" s="106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7">
        <v>23</v>
      </c>
      <c r="B785" s="106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7">
        <v>24</v>
      </c>
      <c r="B786" s="106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7">
        <v>25</v>
      </c>
      <c r="B787" s="106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7">
        <v>26</v>
      </c>
      <c r="B788" s="106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7">
        <v>27</v>
      </c>
      <c r="B789" s="106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7">
        <v>28</v>
      </c>
      <c r="B790" s="106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7">
        <v>29</v>
      </c>
      <c r="B791" s="106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7">
        <v>30</v>
      </c>
      <c r="B792" s="106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298</v>
      </c>
      <c r="K795" s="364"/>
      <c r="L795" s="364"/>
      <c r="M795" s="364"/>
      <c r="N795" s="364"/>
      <c r="O795" s="364"/>
      <c r="P795" s="365" t="s">
        <v>27</v>
      </c>
      <c r="Q795" s="365"/>
      <c r="R795" s="365"/>
      <c r="S795" s="365"/>
      <c r="T795" s="365"/>
      <c r="U795" s="365"/>
      <c r="V795" s="365"/>
      <c r="W795" s="365"/>
      <c r="X795" s="365"/>
      <c r="Y795" s="366" t="s">
        <v>351</v>
      </c>
      <c r="Z795" s="367"/>
      <c r="AA795" s="367"/>
      <c r="AB795" s="367"/>
      <c r="AC795" s="148" t="s">
        <v>336</v>
      </c>
      <c r="AD795" s="148"/>
      <c r="AE795" s="148"/>
      <c r="AF795" s="148"/>
      <c r="AG795" s="148"/>
      <c r="AH795" s="366" t="s">
        <v>260</v>
      </c>
      <c r="AI795" s="363"/>
      <c r="AJ795" s="363"/>
      <c r="AK795" s="363"/>
      <c r="AL795" s="363" t="s">
        <v>21</v>
      </c>
      <c r="AM795" s="363"/>
      <c r="AN795" s="363"/>
      <c r="AO795" s="368"/>
      <c r="AP795" s="369" t="s">
        <v>299</v>
      </c>
      <c r="AQ795" s="369"/>
      <c r="AR795" s="369"/>
      <c r="AS795" s="369"/>
      <c r="AT795" s="369"/>
      <c r="AU795" s="369"/>
      <c r="AV795" s="369"/>
      <c r="AW795" s="369"/>
      <c r="AX795" s="369"/>
    </row>
    <row r="796" spans="1:50" ht="26.25" customHeight="1" x14ac:dyDescent="0.15">
      <c r="A796" s="1067">
        <v>1</v>
      </c>
      <c r="B796" s="106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7">
        <v>2</v>
      </c>
      <c r="B797" s="106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7">
        <v>3</v>
      </c>
      <c r="B798" s="106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7">
        <v>4</v>
      </c>
      <c r="B799" s="106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7">
        <v>5</v>
      </c>
      <c r="B800" s="106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7">
        <v>6</v>
      </c>
      <c r="B801" s="106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7">
        <v>7</v>
      </c>
      <c r="B802" s="106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7">
        <v>8</v>
      </c>
      <c r="B803" s="106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7">
        <v>9</v>
      </c>
      <c r="B804" s="106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7">
        <v>10</v>
      </c>
      <c r="B805" s="106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7">
        <v>11</v>
      </c>
      <c r="B806" s="106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7">
        <v>12</v>
      </c>
      <c r="B807" s="106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7">
        <v>13</v>
      </c>
      <c r="B808" s="106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7">
        <v>14</v>
      </c>
      <c r="B809" s="106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7">
        <v>15</v>
      </c>
      <c r="B810" s="106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7">
        <v>16</v>
      </c>
      <c r="B811" s="106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7">
        <v>17</v>
      </c>
      <c r="B812" s="106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7">
        <v>18</v>
      </c>
      <c r="B813" s="106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7">
        <v>19</v>
      </c>
      <c r="B814" s="106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7">
        <v>20</v>
      </c>
      <c r="B815" s="106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7">
        <v>21</v>
      </c>
      <c r="B816" s="106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7">
        <v>22</v>
      </c>
      <c r="B817" s="106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7">
        <v>23</v>
      </c>
      <c r="B818" s="106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7">
        <v>24</v>
      </c>
      <c r="B819" s="106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7">
        <v>25</v>
      </c>
      <c r="B820" s="106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7">
        <v>26</v>
      </c>
      <c r="B821" s="106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7">
        <v>27</v>
      </c>
      <c r="B822" s="106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7">
        <v>28</v>
      </c>
      <c r="B823" s="106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7">
        <v>29</v>
      </c>
      <c r="B824" s="106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7">
        <v>30</v>
      </c>
      <c r="B825" s="106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298</v>
      </c>
      <c r="K828" s="364"/>
      <c r="L828" s="364"/>
      <c r="M828" s="364"/>
      <c r="N828" s="364"/>
      <c r="O828" s="364"/>
      <c r="P828" s="365" t="s">
        <v>27</v>
      </c>
      <c r="Q828" s="365"/>
      <c r="R828" s="365"/>
      <c r="S828" s="365"/>
      <c r="T828" s="365"/>
      <c r="U828" s="365"/>
      <c r="V828" s="365"/>
      <c r="W828" s="365"/>
      <c r="X828" s="365"/>
      <c r="Y828" s="366" t="s">
        <v>351</v>
      </c>
      <c r="Z828" s="367"/>
      <c r="AA828" s="367"/>
      <c r="AB828" s="367"/>
      <c r="AC828" s="148" t="s">
        <v>336</v>
      </c>
      <c r="AD828" s="148"/>
      <c r="AE828" s="148"/>
      <c r="AF828" s="148"/>
      <c r="AG828" s="148"/>
      <c r="AH828" s="366" t="s">
        <v>260</v>
      </c>
      <c r="AI828" s="363"/>
      <c r="AJ828" s="363"/>
      <c r="AK828" s="363"/>
      <c r="AL828" s="363" t="s">
        <v>21</v>
      </c>
      <c r="AM828" s="363"/>
      <c r="AN828" s="363"/>
      <c r="AO828" s="368"/>
      <c r="AP828" s="369" t="s">
        <v>299</v>
      </c>
      <c r="AQ828" s="369"/>
      <c r="AR828" s="369"/>
      <c r="AS828" s="369"/>
      <c r="AT828" s="369"/>
      <c r="AU828" s="369"/>
      <c r="AV828" s="369"/>
      <c r="AW828" s="369"/>
      <c r="AX828" s="369"/>
    </row>
    <row r="829" spans="1:50" ht="26.25" customHeight="1" x14ac:dyDescent="0.15">
      <c r="A829" s="1067">
        <v>1</v>
      </c>
      <c r="B829" s="106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7">
        <v>2</v>
      </c>
      <c r="B830" s="106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7">
        <v>3</v>
      </c>
      <c r="B831" s="106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7">
        <v>4</v>
      </c>
      <c r="B832" s="106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7">
        <v>5</v>
      </c>
      <c r="B833" s="106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7">
        <v>6</v>
      </c>
      <c r="B834" s="106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7">
        <v>7</v>
      </c>
      <c r="B835" s="106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7">
        <v>8</v>
      </c>
      <c r="B836" s="106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7">
        <v>9</v>
      </c>
      <c r="B837" s="106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7">
        <v>10</v>
      </c>
      <c r="B838" s="106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7">
        <v>11</v>
      </c>
      <c r="B839" s="106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7">
        <v>12</v>
      </c>
      <c r="B840" s="106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7">
        <v>13</v>
      </c>
      <c r="B841" s="106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7">
        <v>14</v>
      </c>
      <c r="B842" s="106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7">
        <v>15</v>
      </c>
      <c r="B843" s="106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7">
        <v>16</v>
      </c>
      <c r="B844" s="106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7">
        <v>17</v>
      </c>
      <c r="B845" s="106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7">
        <v>18</v>
      </c>
      <c r="B846" s="106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7">
        <v>19</v>
      </c>
      <c r="B847" s="106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7">
        <v>20</v>
      </c>
      <c r="B848" s="106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7">
        <v>21</v>
      </c>
      <c r="B849" s="106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7">
        <v>22</v>
      </c>
      <c r="B850" s="106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7">
        <v>23</v>
      </c>
      <c r="B851" s="106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7">
        <v>24</v>
      </c>
      <c r="B852" s="106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7">
        <v>25</v>
      </c>
      <c r="B853" s="106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7">
        <v>26</v>
      </c>
      <c r="B854" s="106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7">
        <v>27</v>
      </c>
      <c r="B855" s="106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7">
        <v>28</v>
      </c>
      <c r="B856" s="106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7">
        <v>29</v>
      </c>
      <c r="B857" s="106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7">
        <v>30</v>
      </c>
      <c r="B858" s="106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298</v>
      </c>
      <c r="K861" s="364"/>
      <c r="L861" s="364"/>
      <c r="M861" s="364"/>
      <c r="N861" s="364"/>
      <c r="O861" s="364"/>
      <c r="P861" s="365" t="s">
        <v>27</v>
      </c>
      <c r="Q861" s="365"/>
      <c r="R861" s="365"/>
      <c r="S861" s="365"/>
      <c r="T861" s="365"/>
      <c r="U861" s="365"/>
      <c r="V861" s="365"/>
      <c r="W861" s="365"/>
      <c r="X861" s="365"/>
      <c r="Y861" s="366" t="s">
        <v>351</v>
      </c>
      <c r="Z861" s="367"/>
      <c r="AA861" s="367"/>
      <c r="AB861" s="367"/>
      <c r="AC861" s="148" t="s">
        <v>336</v>
      </c>
      <c r="AD861" s="148"/>
      <c r="AE861" s="148"/>
      <c r="AF861" s="148"/>
      <c r="AG861" s="148"/>
      <c r="AH861" s="366" t="s">
        <v>260</v>
      </c>
      <c r="AI861" s="363"/>
      <c r="AJ861" s="363"/>
      <c r="AK861" s="363"/>
      <c r="AL861" s="363" t="s">
        <v>21</v>
      </c>
      <c r="AM861" s="363"/>
      <c r="AN861" s="363"/>
      <c r="AO861" s="368"/>
      <c r="AP861" s="369" t="s">
        <v>299</v>
      </c>
      <c r="AQ861" s="369"/>
      <c r="AR861" s="369"/>
      <c r="AS861" s="369"/>
      <c r="AT861" s="369"/>
      <c r="AU861" s="369"/>
      <c r="AV861" s="369"/>
      <c r="AW861" s="369"/>
      <c r="AX861" s="369"/>
    </row>
    <row r="862" spans="1:50" ht="26.25" customHeight="1" x14ac:dyDescent="0.15">
      <c r="A862" s="1067">
        <v>1</v>
      </c>
      <c r="B862" s="106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7">
        <v>2</v>
      </c>
      <c r="B863" s="106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7">
        <v>3</v>
      </c>
      <c r="B864" s="106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7">
        <v>4</v>
      </c>
      <c r="B865" s="106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7">
        <v>5</v>
      </c>
      <c r="B866" s="106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7">
        <v>6</v>
      </c>
      <c r="B867" s="106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7">
        <v>7</v>
      </c>
      <c r="B868" s="106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7">
        <v>8</v>
      </c>
      <c r="B869" s="106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7">
        <v>9</v>
      </c>
      <c r="B870" s="106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7">
        <v>10</v>
      </c>
      <c r="B871" s="106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7">
        <v>11</v>
      </c>
      <c r="B872" s="106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7">
        <v>12</v>
      </c>
      <c r="B873" s="106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7">
        <v>13</v>
      </c>
      <c r="B874" s="106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7">
        <v>14</v>
      </c>
      <c r="B875" s="106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7">
        <v>15</v>
      </c>
      <c r="B876" s="106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7">
        <v>16</v>
      </c>
      <c r="B877" s="106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7">
        <v>17</v>
      </c>
      <c r="B878" s="106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7">
        <v>18</v>
      </c>
      <c r="B879" s="106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7">
        <v>19</v>
      </c>
      <c r="B880" s="106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7">
        <v>20</v>
      </c>
      <c r="B881" s="106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7">
        <v>21</v>
      </c>
      <c r="B882" s="106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7">
        <v>22</v>
      </c>
      <c r="B883" s="106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7">
        <v>23</v>
      </c>
      <c r="B884" s="106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7">
        <v>24</v>
      </c>
      <c r="B885" s="106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7">
        <v>25</v>
      </c>
      <c r="B886" s="106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7">
        <v>26</v>
      </c>
      <c r="B887" s="106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7">
        <v>27</v>
      </c>
      <c r="B888" s="106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7">
        <v>28</v>
      </c>
      <c r="B889" s="106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7">
        <v>29</v>
      </c>
      <c r="B890" s="106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7">
        <v>30</v>
      </c>
      <c r="B891" s="106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298</v>
      </c>
      <c r="K894" s="364"/>
      <c r="L894" s="364"/>
      <c r="M894" s="364"/>
      <c r="N894" s="364"/>
      <c r="O894" s="364"/>
      <c r="P894" s="365" t="s">
        <v>27</v>
      </c>
      <c r="Q894" s="365"/>
      <c r="R894" s="365"/>
      <c r="S894" s="365"/>
      <c r="T894" s="365"/>
      <c r="U894" s="365"/>
      <c r="V894" s="365"/>
      <c r="W894" s="365"/>
      <c r="X894" s="365"/>
      <c r="Y894" s="366" t="s">
        <v>351</v>
      </c>
      <c r="Z894" s="367"/>
      <c r="AA894" s="367"/>
      <c r="AB894" s="367"/>
      <c r="AC894" s="148" t="s">
        <v>336</v>
      </c>
      <c r="AD894" s="148"/>
      <c r="AE894" s="148"/>
      <c r="AF894" s="148"/>
      <c r="AG894" s="148"/>
      <c r="AH894" s="366" t="s">
        <v>260</v>
      </c>
      <c r="AI894" s="363"/>
      <c r="AJ894" s="363"/>
      <c r="AK894" s="363"/>
      <c r="AL894" s="363" t="s">
        <v>21</v>
      </c>
      <c r="AM894" s="363"/>
      <c r="AN894" s="363"/>
      <c r="AO894" s="368"/>
      <c r="AP894" s="369" t="s">
        <v>299</v>
      </c>
      <c r="AQ894" s="369"/>
      <c r="AR894" s="369"/>
      <c r="AS894" s="369"/>
      <c r="AT894" s="369"/>
      <c r="AU894" s="369"/>
      <c r="AV894" s="369"/>
      <c r="AW894" s="369"/>
      <c r="AX894" s="369"/>
    </row>
    <row r="895" spans="1:50" ht="26.25" customHeight="1" x14ac:dyDescent="0.15">
      <c r="A895" s="1067">
        <v>1</v>
      </c>
      <c r="B895" s="106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7">
        <v>2</v>
      </c>
      <c r="B896" s="106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7">
        <v>3</v>
      </c>
      <c r="B897" s="106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7">
        <v>4</v>
      </c>
      <c r="B898" s="106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7">
        <v>5</v>
      </c>
      <c r="B899" s="106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7">
        <v>6</v>
      </c>
      <c r="B900" s="106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7">
        <v>7</v>
      </c>
      <c r="B901" s="106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7">
        <v>8</v>
      </c>
      <c r="B902" s="106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7">
        <v>9</v>
      </c>
      <c r="B903" s="106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7">
        <v>10</v>
      </c>
      <c r="B904" s="106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7">
        <v>11</v>
      </c>
      <c r="B905" s="106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7">
        <v>12</v>
      </c>
      <c r="B906" s="106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7">
        <v>13</v>
      </c>
      <c r="B907" s="106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7">
        <v>14</v>
      </c>
      <c r="B908" s="106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7">
        <v>15</v>
      </c>
      <c r="B909" s="106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7">
        <v>16</v>
      </c>
      <c r="B910" s="106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7">
        <v>17</v>
      </c>
      <c r="B911" s="106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7">
        <v>18</v>
      </c>
      <c r="B912" s="106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7">
        <v>19</v>
      </c>
      <c r="B913" s="106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7">
        <v>20</v>
      </c>
      <c r="B914" s="106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7">
        <v>21</v>
      </c>
      <c r="B915" s="106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7">
        <v>22</v>
      </c>
      <c r="B916" s="106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7">
        <v>23</v>
      </c>
      <c r="B917" s="106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7">
        <v>24</v>
      </c>
      <c r="B918" s="106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7">
        <v>25</v>
      </c>
      <c r="B919" s="106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7">
        <v>26</v>
      </c>
      <c r="B920" s="106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7">
        <v>27</v>
      </c>
      <c r="B921" s="106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7">
        <v>28</v>
      </c>
      <c r="B922" s="106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7">
        <v>29</v>
      </c>
      <c r="B923" s="106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7">
        <v>30</v>
      </c>
      <c r="B924" s="106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298</v>
      </c>
      <c r="K927" s="364"/>
      <c r="L927" s="364"/>
      <c r="M927" s="364"/>
      <c r="N927" s="364"/>
      <c r="O927" s="364"/>
      <c r="P927" s="365" t="s">
        <v>27</v>
      </c>
      <c r="Q927" s="365"/>
      <c r="R927" s="365"/>
      <c r="S927" s="365"/>
      <c r="T927" s="365"/>
      <c r="U927" s="365"/>
      <c r="V927" s="365"/>
      <c r="W927" s="365"/>
      <c r="X927" s="365"/>
      <c r="Y927" s="366" t="s">
        <v>351</v>
      </c>
      <c r="Z927" s="367"/>
      <c r="AA927" s="367"/>
      <c r="AB927" s="367"/>
      <c r="AC927" s="148" t="s">
        <v>336</v>
      </c>
      <c r="AD927" s="148"/>
      <c r="AE927" s="148"/>
      <c r="AF927" s="148"/>
      <c r="AG927" s="148"/>
      <c r="AH927" s="366" t="s">
        <v>260</v>
      </c>
      <c r="AI927" s="363"/>
      <c r="AJ927" s="363"/>
      <c r="AK927" s="363"/>
      <c r="AL927" s="363" t="s">
        <v>21</v>
      </c>
      <c r="AM927" s="363"/>
      <c r="AN927" s="363"/>
      <c r="AO927" s="368"/>
      <c r="AP927" s="369" t="s">
        <v>299</v>
      </c>
      <c r="AQ927" s="369"/>
      <c r="AR927" s="369"/>
      <c r="AS927" s="369"/>
      <c r="AT927" s="369"/>
      <c r="AU927" s="369"/>
      <c r="AV927" s="369"/>
      <c r="AW927" s="369"/>
      <c r="AX927" s="369"/>
    </row>
    <row r="928" spans="1:50" ht="26.25" customHeight="1" x14ac:dyDescent="0.15">
      <c r="A928" s="1067">
        <v>1</v>
      </c>
      <c r="B928" s="106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7">
        <v>2</v>
      </c>
      <c r="B929" s="106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7">
        <v>3</v>
      </c>
      <c r="B930" s="106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7">
        <v>4</v>
      </c>
      <c r="B931" s="106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7">
        <v>5</v>
      </c>
      <c r="B932" s="106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7">
        <v>6</v>
      </c>
      <c r="B933" s="106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7">
        <v>7</v>
      </c>
      <c r="B934" s="106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7">
        <v>8</v>
      </c>
      <c r="B935" s="106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7">
        <v>9</v>
      </c>
      <c r="B936" s="106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7">
        <v>10</v>
      </c>
      <c r="B937" s="106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7">
        <v>11</v>
      </c>
      <c r="B938" s="106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7">
        <v>12</v>
      </c>
      <c r="B939" s="106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7">
        <v>13</v>
      </c>
      <c r="B940" s="106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7">
        <v>14</v>
      </c>
      <c r="B941" s="106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7">
        <v>15</v>
      </c>
      <c r="B942" s="106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7">
        <v>16</v>
      </c>
      <c r="B943" s="106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7">
        <v>17</v>
      </c>
      <c r="B944" s="106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7">
        <v>18</v>
      </c>
      <c r="B945" s="106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7">
        <v>19</v>
      </c>
      <c r="B946" s="106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7">
        <v>20</v>
      </c>
      <c r="B947" s="106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7">
        <v>21</v>
      </c>
      <c r="B948" s="106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7">
        <v>22</v>
      </c>
      <c r="B949" s="106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7">
        <v>23</v>
      </c>
      <c r="B950" s="106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7">
        <v>24</v>
      </c>
      <c r="B951" s="106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7">
        <v>25</v>
      </c>
      <c r="B952" s="106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7">
        <v>26</v>
      </c>
      <c r="B953" s="106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7">
        <v>27</v>
      </c>
      <c r="B954" s="106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7">
        <v>28</v>
      </c>
      <c r="B955" s="106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7">
        <v>29</v>
      </c>
      <c r="B956" s="106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7">
        <v>30</v>
      </c>
      <c r="B957" s="106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298</v>
      </c>
      <c r="K960" s="364"/>
      <c r="L960" s="364"/>
      <c r="M960" s="364"/>
      <c r="N960" s="364"/>
      <c r="O960" s="364"/>
      <c r="P960" s="365" t="s">
        <v>27</v>
      </c>
      <c r="Q960" s="365"/>
      <c r="R960" s="365"/>
      <c r="S960" s="365"/>
      <c r="T960" s="365"/>
      <c r="U960" s="365"/>
      <c r="V960" s="365"/>
      <c r="W960" s="365"/>
      <c r="X960" s="365"/>
      <c r="Y960" s="366" t="s">
        <v>351</v>
      </c>
      <c r="Z960" s="367"/>
      <c r="AA960" s="367"/>
      <c r="AB960" s="367"/>
      <c r="AC960" s="148" t="s">
        <v>336</v>
      </c>
      <c r="AD960" s="148"/>
      <c r="AE960" s="148"/>
      <c r="AF960" s="148"/>
      <c r="AG960" s="148"/>
      <c r="AH960" s="366" t="s">
        <v>260</v>
      </c>
      <c r="AI960" s="363"/>
      <c r="AJ960" s="363"/>
      <c r="AK960" s="363"/>
      <c r="AL960" s="363" t="s">
        <v>21</v>
      </c>
      <c r="AM960" s="363"/>
      <c r="AN960" s="363"/>
      <c r="AO960" s="368"/>
      <c r="AP960" s="369" t="s">
        <v>299</v>
      </c>
      <c r="AQ960" s="369"/>
      <c r="AR960" s="369"/>
      <c r="AS960" s="369"/>
      <c r="AT960" s="369"/>
      <c r="AU960" s="369"/>
      <c r="AV960" s="369"/>
      <c r="AW960" s="369"/>
      <c r="AX960" s="369"/>
    </row>
    <row r="961" spans="1:50" ht="26.25" customHeight="1" x14ac:dyDescent="0.15">
      <c r="A961" s="1067">
        <v>1</v>
      </c>
      <c r="B961" s="106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7">
        <v>2</v>
      </c>
      <c r="B962" s="106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7">
        <v>3</v>
      </c>
      <c r="B963" s="106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7">
        <v>4</v>
      </c>
      <c r="B964" s="106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7">
        <v>5</v>
      </c>
      <c r="B965" s="106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7">
        <v>6</v>
      </c>
      <c r="B966" s="106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7">
        <v>7</v>
      </c>
      <c r="B967" s="106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7">
        <v>8</v>
      </c>
      <c r="B968" s="106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7">
        <v>9</v>
      </c>
      <c r="B969" s="106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7">
        <v>10</v>
      </c>
      <c r="B970" s="106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7">
        <v>11</v>
      </c>
      <c r="B971" s="106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7">
        <v>12</v>
      </c>
      <c r="B972" s="106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7">
        <v>13</v>
      </c>
      <c r="B973" s="106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7">
        <v>14</v>
      </c>
      <c r="B974" s="106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7">
        <v>15</v>
      </c>
      <c r="B975" s="106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7">
        <v>16</v>
      </c>
      <c r="B976" s="106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7">
        <v>17</v>
      </c>
      <c r="B977" s="106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7">
        <v>18</v>
      </c>
      <c r="B978" s="106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7">
        <v>19</v>
      </c>
      <c r="B979" s="106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7">
        <v>20</v>
      </c>
      <c r="B980" s="106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7">
        <v>21</v>
      </c>
      <c r="B981" s="106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7">
        <v>22</v>
      </c>
      <c r="B982" s="106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7">
        <v>23</v>
      </c>
      <c r="B983" s="106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7">
        <v>24</v>
      </c>
      <c r="B984" s="106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7">
        <v>25</v>
      </c>
      <c r="B985" s="106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7">
        <v>26</v>
      </c>
      <c r="B986" s="106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7">
        <v>27</v>
      </c>
      <c r="B987" s="106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7">
        <v>28</v>
      </c>
      <c r="B988" s="106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7">
        <v>29</v>
      </c>
      <c r="B989" s="106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7">
        <v>30</v>
      </c>
      <c r="B990" s="106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298</v>
      </c>
      <c r="K993" s="364"/>
      <c r="L993" s="364"/>
      <c r="M993" s="364"/>
      <c r="N993" s="364"/>
      <c r="O993" s="364"/>
      <c r="P993" s="365" t="s">
        <v>27</v>
      </c>
      <c r="Q993" s="365"/>
      <c r="R993" s="365"/>
      <c r="S993" s="365"/>
      <c r="T993" s="365"/>
      <c r="U993" s="365"/>
      <c r="V993" s="365"/>
      <c r="W993" s="365"/>
      <c r="X993" s="365"/>
      <c r="Y993" s="366" t="s">
        <v>351</v>
      </c>
      <c r="Z993" s="367"/>
      <c r="AA993" s="367"/>
      <c r="AB993" s="367"/>
      <c r="AC993" s="148" t="s">
        <v>336</v>
      </c>
      <c r="AD993" s="148"/>
      <c r="AE993" s="148"/>
      <c r="AF993" s="148"/>
      <c r="AG993" s="148"/>
      <c r="AH993" s="366" t="s">
        <v>260</v>
      </c>
      <c r="AI993" s="363"/>
      <c r="AJ993" s="363"/>
      <c r="AK993" s="363"/>
      <c r="AL993" s="363" t="s">
        <v>21</v>
      </c>
      <c r="AM993" s="363"/>
      <c r="AN993" s="363"/>
      <c r="AO993" s="368"/>
      <c r="AP993" s="369" t="s">
        <v>299</v>
      </c>
      <c r="AQ993" s="369"/>
      <c r="AR993" s="369"/>
      <c r="AS993" s="369"/>
      <c r="AT993" s="369"/>
      <c r="AU993" s="369"/>
      <c r="AV993" s="369"/>
      <c r="AW993" s="369"/>
      <c r="AX993" s="369"/>
    </row>
    <row r="994" spans="1:50" ht="26.25" customHeight="1" x14ac:dyDescent="0.15">
      <c r="A994" s="1067">
        <v>1</v>
      </c>
      <c r="B994" s="106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7">
        <v>2</v>
      </c>
      <c r="B995" s="106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7">
        <v>3</v>
      </c>
      <c r="B996" s="106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7">
        <v>4</v>
      </c>
      <c r="B997" s="106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7">
        <v>5</v>
      </c>
      <c r="B998" s="106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7">
        <v>6</v>
      </c>
      <c r="B999" s="106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7">
        <v>7</v>
      </c>
      <c r="B1000" s="106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7">
        <v>8</v>
      </c>
      <c r="B1001" s="106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7">
        <v>9</v>
      </c>
      <c r="B1002" s="106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7">
        <v>10</v>
      </c>
      <c r="B1003" s="106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7">
        <v>11</v>
      </c>
      <c r="B1004" s="106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7">
        <v>12</v>
      </c>
      <c r="B1005" s="106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7">
        <v>13</v>
      </c>
      <c r="B1006" s="106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7">
        <v>14</v>
      </c>
      <c r="B1007" s="106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7">
        <v>15</v>
      </c>
      <c r="B1008" s="106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7">
        <v>16</v>
      </c>
      <c r="B1009" s="106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7">
        <v>17</v>
      </c>
      <c r="B1010" s="106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7">
        <v>18</v>
      </c>
      <c r="B1011" s="106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7">
        <v>19</v>
      </c>
      <c r="B1012" s="106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7">
        <v>20</v>
      </c>
      <c r="B1013" s="106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7">
        <v>21</v>
      </c>
      <c r="B1014" s="106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7">
        <v>22</v>
      </c>
      <c r="B1015" s="106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7">
        <v>23</v>
      </c>
      <c r="B1016" s="106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7">
        <v>24</v>
      </c>
      <c r="B1017" s="106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7">
        <v>25</v>
      </c>
      <c r="B1018" s="106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7">
        <v>26</v>
      </c>
      <c r="B1019" s="106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7">
        <v>27</v>
      </c>
      <c r="B1020" s="106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7">
        <v>28</v>
      </c>
      <c r="B1021" s="106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7">
        <v>29</v>
      </c>
      <c r="B1022" s="106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7">
        <v>30</v>
      </c>
      <c r="B1023" s="106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298</v>
      </c>
      <c r="K1026" s="364"/>
      <c r="L1026" s="364"/>
      <c r="M1026" s="364"/>
      <c r="N1026" s="364"/>
      <c r="O1026" s="364"/>
      <c r="P1026" s="365" t="s">
        <v>27</v>
      </c>
      <c r="Q1026" s="365"/>
      <c r="R1026" s="365"/>
      <c r="S1026" s="365"/>
      <c r="T1026" s="365"/>
      <c r="U1026" s="365"/>
      <c r="V1026" s="365"/>
      <c r="W1026" s="365"/>
      <c r="X1026" s="365"/>
      <c r="Y1026" s="366" t="s">
        <v>351</v>
      </c>
      <c r="Z1026" s="367"/>
      <c r="AA1026" s="367"/>
      <c r="AB1026" s="367"/>
      <c r="AC1026" s="148" t="s">
        <v>336</v>
      </c>
      <c r="AD1026" s="148"/>
      <c r="AE1026" s="148"/>
      <c r="AF1026" s="148"/>
      <c r="AG1026" s="148"/>
      <c r="AH1026" s="366" t="s">
        <v>260</v>
      </c>
      <c r="AI1026" s="363"/>
      <c r="AJ1026" s="363"/>
      <c r="AK1026" s="363"/>
      <c r="AL1026" s="363" t="s">
        <v>21</v>
      </c>
      <c r="AM1026" s="363"/>
      <c r="AN1026" s="363"/>
      <c r="AO1026" s="368"/>
      <c r="AP1026" s="369" t="s">
        <v>299</v>
      </c>
      <c r="AQ1026" s="369"/>
      <c r="AR1026" s="369"/>
      <c r="AS1026" s="369"/>
      <c r="AT1026" s="369"/>
      <c r="AU1026" s="369"/>
      <c r="AV1026" s="369"/>
      <c r="AW1026" s="369"/>
      <c r="AX1026" s="369"/>
    </row>
    <row r="1027" spans="1:50" ht="26.25" customHeight="1" x14ac:dyDescent="0.15">
      <c r="A1027" s="1067">
        <v>1</v>
      </c>
      <c r="B1027" s="106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7">
        <v>2</v>
      </c>
      <c r="B1028" s="106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7">
        <v>3</v>
      </c>
      <c r="B1029" s="106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7">
        <v>4</v>
      </c>
      <c r="B1030" s="106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7">
        <v>5</v>
      </c>
      <c r="B1031" s="106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7">
        <v>6</v>
      </c>
      <c r="B1032" s="106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7">
        <v>7</v>
      </c>
      <c r="B1033" s="106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7">
        <v>8</v>
      </c>
      <c r="B1034" s="106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7">
        <v>9</v>
      </c>
      <c r="B1035" s="106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7">
        <v>10</v>
      </c>
      <c r="B1036" s="106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7">
        <v>11</v>
      </c>
      <c r="B1037" s="106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7">
        <v>12</v>
      </c>
      <c r="B1038" s="106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7">
        <v>13</v>
      </c>
      <c r="B1039" s="106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7">
        <v>14</v>
      </c>
      <c r="B1040" s="106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7">
        <v>15</v>
      </c>
      <c r="B1041" s="106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7">
        <v>16</v>
      </c>
      <c r="B1042" s="106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7">
        <v>17</v>
      </c>
      <c r="B1043" s="106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7">
        <v>18</v>
      </c>
      <c r="B1044" s="106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7">
        <v>19</v>
      </c>
      <c r="B1045" s="106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7">
        <v>20</v>
      </c>
      <c r="B1046" s="106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7">
        <v>21</v>
      </c>
      <c r="B1047" s="106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7">
        <v>22</v>
      </c>
      <c r="B1048" s="106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7">
        <v>23</v>
      </c>
      <c r="B1049" s="106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7">
        <v>24</v>
      </c>
      <c r="B1050" s="106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7">
        <v>25</v>
      </c>
      <c r="B1051" s="106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7">
        <v>26</v>
      </c>
      <c r="B1052" s="106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7">
        <v>27</v>
      </c>
      <c r="B1053" s="106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7">
        <v>28</v>
      </c>
      <c r="B1054" s="106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7">
        <v>29</v>
      </c>
      <c r="B1055" s="106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7">
        <v>30</v>
      </c>
      <c r="B1056" s="106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298</v>
      </c>
      <c r="K1059" s="364"/>
      <c r="L1059" s="364"/>
      <c r="M1059" s="364"/>
      <c r="N1059" s="364"/>
      <c r="O1059" s="364"/>
      <c r="P1059" s="365" t="s">
        <v>27</v>
      </c>
      <c r="Q1059" s="365"/>
      <c r="R1059" s="365"/>
      <c r="S1059" s="365"/>
      <c r="T1059" s="365"/>
      <c r="U1059" s="365"/>
      <c r="V1059" s="365"/>
      <c r="W1059" s="365"/>
      <c r="X1059" s="365"/>
      <c r="Y1059" s="366" t="s">
        <v>351</v>
      </c>
      <c r="Z1059" s="367"/>
      <c r="AA1059" s="367"/>
      <c r="AB1059" s="367"/>
      <c r="AC1059" s="148" t="s">
        <v>336</v>
      </c>
      <c r="AD1059" s="148"/>
      <c r="AE1059" s="148"/>
      <c r="AF1059" s="148"/>
      <c r="AG1059" s="148"/>
      <c r="AH1059" s="366" t="s">
        <v>260</v>
      </c>
      <c r="AI1059" s="363"/>
      <c r="AJ1059" s="363"/>
      <c r="AK1059" s="363"/>
      <c r="AL1059" s="363" t="s">
        <v>21</v>
      </c>
      <c r="AM1059" s="363"/>
      <c r="AN1059" s="363"/>
      <c r="AO1059" s="368"/>
      <c r="AP1059" s="369" t="s">
        <v>299</v>
      </c>
      <c r="AQ1059" s="369"/>
      <c r="AR1059" s="369"/>
      <c r="AS1059" s="369"/>
      <c r="AT1059" s="369"/>
      <c r="AU1059" s="369"/>
      <c r="AV1059" s="369"/>
      <c r="AW1059" s="369"/>
      <c r="AX1059" s="369"/>
    </row>
    <row r="1060" spans="1:50" ht="26.25" customHeight="1" x14ac:dyDescent="0.15">
      <c r="A1060" s="1067">
        <v>1</v>
      </c>
      <c r="B1060" s="106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7">
        <v>2</v>
      </c>
      <c r="B1061" s="106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7">
        <v>3</v>
      </c>
      <c r="B1062" s="106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7">
        <v>4</v>
      </c>
      <c r="B1063" s="106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7">
        <v>5</v>
      </c>
      <c r="B1064" s="106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7">
        <v>6</v>
      </c>
      <c r="B1065" s="106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7">
        <v>7</v>
      </c>
      <c r="B1066" s="106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7">
        <v>8</v>
      </c>
      <c r="B1067" s="106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7">
        <v>9</v>
      </c>
      <c r="B1068" s="106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7">
        <v>10</v>
      </c>
      <c r="B1069" s="106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7">
        <v>11</v>
      </c>
      <c r="B1070" s="106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7">
        <v>12</v>
      </c>
      <c r="B1071" s="106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7">
        <v>13</v>
      </c>
      <c r="B1072" s="106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7">
        <v>14</v>
      </c>
      <c r="B1073" s="106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7">
        <v>15</v>
      </c>
      <c r="B1074" s="106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7">
        <v>16</v>
      </c>
      <c r="B1075" s="106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7">
        <v>17</v>
      </c>
      <c r="B1076" s="106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7">
        <v>18</v>
      </c>
      <c r="B1077" s="106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7">
        <v>19</v>
      </c>
      <c r="B1078" s="106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7">
        <v>20</v>
      </c>
      <c r="B1079" s="106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7">
        <v>21</v>
      </c>
      <c r="B1080" s="106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7">
        <v>22</v>
      </c>
      <c r="B1081" s="106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7">
        <v>23</v>
      </c>
      <c r="B1082" s="106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7">
        <v>24</v>
      </c>
      <c r="B1083" s="106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7">
        <v>25</v>
      </c>
      <c r="B1084" s="106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7">
        <v>26</v>
      </c>
      <c r="B1085" s="106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7">
        <v>27</v>
      </c>
      <c r="B1086" s="106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7">
        <v>28</v>
      </c>
      <c r="B1087" s="106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7">
        <v>29</v>
      </c>
      <c r="B1088" s="106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7">
        <v>30</v>
      </c>
      <c r="B1089" s="106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298</v>
      </c>
      <c r="K1092" s="364"/>
      <c r="L1092" s="364"/>
      <c r="M1092" s="364"/>
      <c r="N1092" s="364"/>
      <c r="O1092" s="364"/>
      <c r="P1092" s="365" t="s">
        <v>27</v>
      </c>
      <c r="Q1092" s="365"/>
      <c r="R1092" s="365"/>
      <c r="S1092" s="365"/>
      <c r="T1092" s="365"/>
      <c r="U1092" s="365"/>
      <c r="V1092" s="365"/>
      <c r="W1092" s="365"/>
      <c r="X1092" s="365"/>
      <c r="Y1092" s="366" t="s">
        <v>351</v>
      </c>
      <c r="Z1092" s="367"/>
      <c r="AA1092" s="367"/>
      <c r="AB1092" s="367"/>
      <c r="AC1092" s="148" t="s">
        <v>336</v>
      </c>
      <c r="AD1092" s="148"/>
      <c r="AE1092" s="148"/>
      <c r="AF1092" s="148"/>
      <c r="AG1092" s="148"/>
      <c r="AH1092" s="366" t="s">
        <v>260</v>
      </c>
      <c r="AI1092" s="363"/>
      <c r="AJ1092" s="363"/>
      <c r="AK1092" s="363"/>
      <c r="AL1092" s="363" t="s">
        <v>21</v>
      </c>
      <c r="AM1092" s="363"/>
      <c r="AN1092" s="363"/>
      <c r="AO1092" s="368"/>
      <c r="AP1092" s="369" t="s">
        <v>299</v>
      </c>
      <c r="AQ1092" s="369"/>
      <c r="AR1092" s="369"/>
      <c r="AS1092" s="369"/>
      <c r="AT1092" s="369"/>
      <c r="AU1092" s="369"/>
      <c r="AV1092" s="369"/>
      <c r="AW1092" s="369"/>
      <c r="AX1092" s="369"/>
    </row>
    <row r="1093" spans="1:50" ht="26.25" customHeight="1" x14ac:dyDescent="0.15">
      <c r="A1093" s="1067">
        <v>1</v>
      </c>
      <c r="B1093" s="106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7">
        <v>2</v>
      </c>
      <c r="B1094" s="106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7">
        <v>3</v>
      </c>
      <c r="B1095" s="106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7">
        <v>4</v>
      </c>
      <c r="B1096" s="106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7">
        <v>5</v>
      </c>
      <c r="B1097" s="106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7">
        <v>6</v>
      </c>
      <c r="B1098" s="106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7">
        <v>7</v>
      </c>
      <c r="B1099" s="106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7">
        <v>8</v>
      </c>
      <c r="B1100" s="106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7">
        <v>9</v>
      </c>
      <c r="B1101" s="106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7">
        <v>10</v>
      </c>
      <c r="B1102" s="106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7">
        <v>11</v>
      </c>
      <c r="B1103" s="106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7">
        <v>12</v>
      </c>
      <c r="B1104" s="106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7">
        <v>13</v>
      </c>
      <c r="B1105" s="106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7">
        <v>14</v>
      </c>
      <c r="B1106" s="106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7">
        <v>15</v>
      </c>
      <c r="B1107" s="106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7">
        <v>16</v>
      </c>
      <c r="B1108" s="106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7">
        <v>17</v>
      </c>
      <c r="B1109" s="106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7">
        <v>18</v>
      </c>
      <c r="B1110" s="106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7">
        <v>19</v>
      </c>
      <c r="B1111" s="106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7">
        <v>20</v>
      </c>
      <c r="B1112" s="106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7">
        <v>21</v>
      </c>
      <c r="B1113" s="106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7">
        <v>22</v>
      </c>
      <c r="B1114" s="106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7">
        <v>23</v>
      </c>
      <c r="B1115" s="106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7">
        <v>24</v>
      </c>
      <c r="B1116" s="106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7">
        <v>25</v>
      </c>
      <c r="B1117" s="106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7">
        <v>26</v>
      </c>
      <c r="B1118" s="106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7">
        <v>27</v>
      </c>
      <c r="B1119" s="106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7">
        <v>28</v>
      </c>
      <c r="B1120" s="106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7">
        <v>29</v>
      </c>
      <c r="B1121" s="106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7">
        <v>30</v>
      </c>
      <c r="B1122" s="106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298</v>
      </c>
      <c r="K1125" s="364"/>
      <c r="L1125" s="364"/>
      <c r="M1125" s="364"/>
      <c r="N1125" s="364"/>
      <c r="O1125" s="364"/>
      <c r="P1125" s="365" t="s">
        <v>27</v>
      </c>
      <c r="Q1125" s="365"/>
      <c r="R1125" s="365"/>
      <c r="S1125" s="365"/>
      <c r="T1125" s="365"/>
      <c r="U1125" s="365"/>
      <c r="V1125" s="365"/>
      <c r="W1125" s="365"/>
      <c r="X1125" s="365"/>
      <c r="Y1125" s="366" t="s">
        <v>351</v>
      </c>
      <c r="Z1125" s="367"/>
      <c r="AA1125" s="367"/>
      <c r="AB1125" s="367"/>
      <c r="AC1125" s="148" t="s">
        <v>336</v>
      </c>
      <c r="AD1125" s="148"/>
      <c r="AE1125" s="148"/>
      <c r="AF1125" s="148"/>
      <c r="AG1125" s="148"/>
      <c r="AH1125" s="366" t="s">
        <v>260</v>
      </c>
      <c r="AI1125" s="363"/>
      <c r="AJ1125" s="363"/>
      <c r="AK1125" s="363"/>
      <c r="AL1125" s="363" t="s">
        <v>21</v>
      </c>
      <c r="AM1125" s="363"/>
      <c r="AN1125" s="363"/>
      <c r="AO1125" s="368"/>
      <c r="AP1125" s="369" t="s">
        <v>299</v>
      </c>
      <c r="AQ1125" s="369"/>
      <c r="AR1125" s="369"/>
      <c r="AS1125" s="369"/>
      <c r="AT1125" s="369"/>
      <c r="AU1125" s="369"/>
      <c r="AV1125" s="369"/>
      <c r="AW1125" s="369"/>
      <c r="AX1125" s="369"/>
    </row>
    <row r="1126" spans="1:50" ht="26.25" customHeight="1" x14ac:dyDescent="0.15">
      <c r="A1126" s="1067">
        <v>1</v>
      </c>
      <c r="B1126" s="106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7">
        <v>2</v>
      </c>
      <c r="B1127" s="106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7">
        <v>3</v>
      </c>
      <c r="B1128" s="106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7">
        <v>4</v>
      </c>
      <c r="B1129" s="106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7">
        <v>5</v>
      </c>
      <c r="B1130" s="106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7">
        <v>6</v>
      </c>
      <c r="B1131" s="106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7">
        <v>7</v>
      </c>
      <c r="B1132" s="106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7">
        <v>8</v>
      </c>
      <c r="B1133" s="106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7">
        <v>9</v>
      </c>
      <c r="B1134" s="106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7">
        <v>10</v>
      </c>
      <c r="B1135" s="106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7">
        <v>11</v>
      </c>
      <c r="B1136" s="106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7">
        <v>12</v>
      </c>
      <c r="B1137" s="106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7">
        <v>13</v>
      </c>
      <c r="B1138" s="106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7">
        <v>14</v>
      </c>
      <c r="B1139" s="106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7">
        <v>15</v>
      </c>
      <c r="B1140" s="106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7">
        <v>16</v>
      </c>
      <c r="B1141" s="106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7">
        <v>17</v>
      </c>
      <c r="B1142" s="106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7">
        <v>18</v>
      </c>
      <c r="B1143" s="106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7">
        <v>19</v>
      </c>
      <c r="B1144" s="106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7">
        <v>20</v>
      </c>
      <c r="B1145" s="106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7">
        <v>21</v>
      </c>
      <c r="B1146" s="106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7">
        <v>22</v>
      </c>
      <c r="B1147" s="106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7">
        <v>23</v>
      </c>
      <c r="B1148" s="106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7">
        <v>24</v>
      </c>
      <c r="B1149" s="106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7">
        <v>25</v>
      </c>
      <c r="B1150" s="106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7">
        <v>26</v>
      </c>
      <c r="B1151" s="106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7">
        <v>27</v>
      </c>
      <c r="B1152" s="106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7">
        <v>28</v>
      </c>
      <c r="B1153" s="106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7">
        <v>29</v>
      </c>
      <c r="B1154" s="106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7">
        <v>30</v>
      </c>
      <c r="B1155" s="106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298</v>
      </c>
      <c r="K1158" s="364"/>
      <c r="L1158" s="364"/>
      <c r="M1158" s="364"/>
      <c r="N1158" s="364"/>
      <c r="O1158" s="364"/>
      <c r="P1158" s="365" t="s">
        <v>27</v>
      </c>
      <c r="Q1158" s="365"/>
      <c r="R1158" s="365"/>
      <c r="S1158" s="365"/>
      <c r="T1158" s="365"/>
      <c r="U1158" s="365"/>
      <c r="V1158" s="365"/>
      <c r="W1158" s="365"/>
      <c r="X1158" s="365"/>
      <c r="Y1158" s="366" t="s">
        <v>351</v>
      </c>
      <c r="Z1158" s="367"/>
      <c r="AA1158" s="367"/>
      <c r="AB1158" s="367"/>
      <c r="AC1158" s="148" t="s">
        <v>336</v>
      </c>
      <c r="AD1158" s="148"/>
      <c r="AE1158" s="148"/>
      <c r="AF1158" s="148"/>
      <c r="AG1158" s="148"/>
      <c r="AH1158" s="366" t="s">
        <v>260</v>
      </c>
      <c r="AI1158" s="363"/>
      <c r="AJ1158" s="363"/>
      <c r="AK1158" s="363"/>
      <c r="AL1158" s="363" t="s">
        <v>21</v>
      </c>
      <c r="AM1158" s="363"/>
      <c r="AN1158" s="363"/>
      <c r="AO1158" s="368"/>
      <c r="AP1158" s="369" t="s">
        <v>299</v>
      </c>
      <c r="AQ1158" s="369"/>
      <c r="AR1158" s="369"/>
      <c r="AS1158" s="369"/>
      <c r="AT1158" s="369"/>
      <c r="AU1158" s="369"/>
      <c r="AV1158" s="369"/>
      <c r="AW1158" s="369"/>
      <c r="AX1158" s="369"/>
    </row>
    <row r="1159" spans="1:50" ht="26.25" customHeight="1" x14ac:dyDescent="0.15">
      <c r="A1159" s="1067">
        <v>1</v>
      </c>
      <c r="B1159" s="106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7">
        <v>2</v>
      </c>
      <c r="B1160" s="106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7">
        <v>3</v>
      </c>
      <c r="B1161" s="106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7">
        <v>4</v>
      </c>
      <c r="B1162" s="106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7">
        <v>5</v>
      </c>
      <c r="B1163" s="106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7">
        <v>6</v>
      </c>
      <c r="B1164" s="106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7">
        <v>7</v>
      </c>
      <c r="B1165" s="106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7">
        <v>8</v>
      </c>
      <c r="B1166" s="106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7">
        <v>9</v>
      </c>
      <c r="B1167" s="106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7">
        <v>10</v>
      </c>
      <c r="B1168" s="106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7">
        <v>11</v>
      </c>
      <c r="B1169" s="106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7">
        <v>12</v>
      </c>
      <c r="B1170" s="106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7">
        <v>13</v>
      </c>
      <c r="B1171" s="106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7">
        <v>14</v>
      </c>
      <c r="B1172" s="106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7">
        <v>15</v>
      </c>
      <c r="B1173" s="106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7">
        <v>16</v>
      </c>
      <c r="B1174" s="106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7">
        <v>17</v>
      </c>
      <c r="B1175" s="106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7">
        <v>18</v>
      </c>
      <c r="B1176" s="106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7">
        <v>19</v>
      </c>
      <c r="B1177" s="106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7">
        <v>20</v>
      </c>
      <c r="B1178" s="106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7">
        <v>21</v>
      </c>
      <c r="B1179" s="106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7">
        <v>22</v>
      </c>
      <c r="B1180" s="106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7">
        <v>23</v>
      </c>
      <c r="B1181" s="106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7">
        <v>24</v>
      </c>
      <c r="B1182" s="106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7">
        <v>25</v>
      </c>
      <c r="B1183" s="106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7">
        <v>26</v>
      </c>
      <c r="B1184" s="106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7">
        <v>27</v>
      </c>
      <c r="B1185" s="106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7">
        <v>28</v>
      </c>
      <c r="B1186" s="106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7">
        <v>29</v>
      </c>
      <c r="B1187" s="106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7">
        <v>30</v>
      </c>
      <c r="B1188" s="106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298</v>
      </c>
      <c r="K1191" s="364"/>
      <c r="L1191" s="364"/>
      <c r="M1191" s="364"/>
      <c r="N1191" s="364"/>
      <c r="O1191" s="364"/>
      <c r="P1191" s="365" t="s">
        <v>27</v>
      </c>
      <c r="Q1191" s="365"/>
      <c r="R1191" s="365"/>
      <c r="S1191" s="365"/>
      <c r="T1191" s="365"/>
      <c r="U1191" s="365"/>
      <c r="V1191" s="365"/>
      <c r="W1191" s="365"/>
      <c r="X1191" s="365"/>
      <c r="Y1191" s="366" t="s">
        <v>351</v>
      </c>
      <c r="Z1191" s="367"/>
      <c r="AA1191" s="367"/>
      <c r="AB1191" s="367"/>
      <c r="AC1191" s="148" t="s">
        <v>336</v>
      </c>
      <c r="AD1191" s="148"/>
      <c r="AE1191" s="148"/>
      <c r="AF1191" s="148"/>
      <c r="AG1191" s="148"/>
      <c r="AH1191" s="366" t="s">
        <v>260</v>
      </c>
      <c r="AI1191" s="363"/>
      <c r="AJ1191" s="363"/>
      <c r="AK1191" s="363"/>
      <c r="AL1191" s="363" t="s">
        <v>21</v>
      </c>
      <c r="AM1191" s="363"/>
      <c r="AN1191" s="363"/>
      <c r="AO1191" s="368"/>
      <c r="AP1191" s="369" t="s">
        <v>299</v>
      </c>
      <c r="AQ1191" s="369"/>
      <c r="AR1191" s="369"/>
      <c r="AS1191" s="369"/>
      <c r="AT1191" s="369"/>
      <c r="AU1191" s="369"/>
      <c r="AV1191" s="369"/>
      <c r="AW1191" s="369"/>
      <c r="AX1191" s="369"/>
    </row>
    <row r="1192" spans="1:50" ht="26.25" customHeight="1" x14ac:dyDescent="0.15">
      <c r="A1192" s="1067">
        <v>1</v>
      </c>
      <c r="B1192" s="106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7">
        <v>2</v>
      </c>
      <c r="B1193" s="106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7">
        <v>3</v>
      </c>
      <c r="B1194" s="106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7">
        <v>4</v>
      </c>
      <c r="B1195" s="106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7">
        <v>5</v>
      </c>
      <c r="B1196" s="106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7">
        <v>6</v>
      </c>
      <c r="B1197" s="106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7">
        <v>7</v>
      </c>
      <c r="B1198" s="106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7">
        <v>8</v>
      </c>
      <c r="B1199" s="106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7">
        <v>9</v>
      </c>
      <c r="B1200" s="106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7">
        <v>10</v>
      </c>
      <c r="B1201" s="106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7">
        <v>11</v>
      </c>
      <c r="B1202" s="106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7">
        <v>12</v>
      </c>
      <c r="B1203" s="106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7">
        <v>13</v>
      </c>
      <c r="B1204" s="106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7">
        <v>14</v>
      </c>
      <c r="B1205" s="106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7">
        <v>15</v>
      </c>
      <c r="B1206" s="106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7">
        <v>16</v>
      </c>
      <c r="B1207" s="106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7">
        <v>17</v>
      </c>
      <c r="B1208" s="106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7">
        <v>18</v>
      </c>
      <c r="B1209" s="106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7">
        <v>19</v>
      </c>
      <c r="B1210" s="106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7">
        <v>20</v>
      </c>
      <c r="B1211" s="106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7">
        <v>21</v>
      </c>
      <c r="B1212" s="106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7">
        <v>22</v>
      </c>
      <c r="B1213" s="106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7">
        <v>23</v>
      </c>
      <c r="B1214" s="106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7">
        <v>24</v>
      </c>
      <c r="B1215" s="106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7">
        <v>25</v>
      </c>
      <c r="B1216" s="106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7">
        <v>26</v>
      </c>
      <c r="B1217" s="106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7">
        <v>27</v>
      </c>
      <c r="B1218" s="106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7">
        <v>28</v>
      </c>
      <c r="B1219" s="106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7">
        <v>29</v>
      </c>
      <c r="B1220" s="106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7">
        <v>30</v>
      </c>
      <c r="B1221" s="106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298</v>
      </c>
      <c r="K1224" s="364"/>
      <c r="L1224" s="364"/>
      <c r="M1224" s="364"/>
      <c r="N1224" s="364"/>
      <c r="O1224" s="364"/>
      <c r="P1224" s="365" t="s">
        <v>27</v>
      </c>
      <c r="Q1224" s="365"/>
      <c r="R1224" s="365"/>
      <c r="S1224" s="365"/>
      <c r="T1224" s="365"/>
      <c r="U1224" s="365"/>
      <c r="V1224" s="365"/>
      <c r="W1224" s="365"/>
      <c r="X1224" s="365"/>
      <c r="Y1224" s="366" t="s">
        <v>351</v>
      </c>
      <c r="Z1224" s="367"/>
      <c r="AA1224" s="367"/>
      <c r="AB1224" s="367"/>
      <c r="AC1224" s="148" t="s">
        <v>336</v>
      </c>
      <c r="AD1224" s="148"/>
      <c r="AE1224" s="148"/>
      <c r="AF1224" s="148"/>
      <c r="AG1224" s="148"/>
      <c r="AH1224" s="366" t="s">
        <v>260</v>
      </c>
      <c r="AI1224" s="363"/>
      <c r="AJ1224" s="363"/>
      <c r="AK1224" s="363"/>
      <c r="AL1224" s="363" t="s">
        <v>21</v>
      </c>
      <c r="AM1224" s="363"/>
      <c r="AN1224" s="363"/>
      <c r="AO1224" s="368"/>
      <c r="AP1224" s="369" t="s">
        <v>299</v>
      </c>
      <c r="AQ1224" s="369"/>
      <c r="AR1224" s="369"/>
      <c r="AS1224" s="369"/>
      <c r="AT1224" s="369"/>
      <c r="AU1224" s="369"/>
      <c r="AV1224" s="369"/>
      <c r="AW1224" s="369"/>
      <c r="AX1224" s="369"/>
    </row>
    <row r="1225" spans="1:50" ht="26.25" customHeight="1" x14ac:dyDescent="0.15">
      <c r="A1225" s="1067">
        <v>1</v>
      </c>
      <c r="B1225" s="106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7">
        <v>2</v>
      </c>
      <c r="B1226" s="106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7">
        <v>3</v>
      </c>
      <c r="B1227" s="106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7">
        <v>4</v>
      </c>
      <c r="B1228" s="106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7">
        <v>5</v>
      </c>
      <c r="B1229" s="106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7">
        <v>6</v>
      </c>
      <c r="B1230" s="106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7">
        <v>7</v>
      </c>
      <c r="B1231" s="106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7">
        <v>8</v>
      </c>
      <c r="B1232" s="106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7">
        <v>9</v>
      </c>
      <c r="B1233" s="106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7">
        <v>10</v>
      </c>
      <c r="B1234" s="106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7">
        <v>11</v>
      </c>
      <c r="B1235" s="106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7">
        <v>12</v>
      </c>
      <c r="B1236" s="106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7">
        <v>13</v>
      </c>
      <c r="B1237" s="106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7">
        <v>14</v>
      </c>
      <c r="B1238" s="106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7">
        <v>15</v>
      </c>
      <c r="B1239" s="106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7">
        <v>16</v>
      </c>
      <c r="B1240" s="106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7">
        <v>17</v>
      </c>
      <c r="B1241" s="106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7">
        <v>18</v>
      </c>
      <c r="B1242" s="106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7">
        <v>19</v>
      </c>
      <c r="B1243" s="106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7">
        <v>20</v>
      </c>
      <c r="B1244" s="106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7">
        <v>21</v>
      </c>
      <c r="B1245" s="106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7">
        <v>22</v>
      </c>
      <c r="B1246" s="106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7">
        <v>23</v>
      </c>
      <c r="B1247" s="106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7">
        <v>24</v>
      </c>
      <c r="B1248" s="106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7">
        <v>25</v>
      </c>
      <c r="B1249" s="106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7">
        <v>26</v>
      </c>
      <c r="B1250" s="106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7">
        <v>27</v>
      </c>
      <c r="B1251" s="106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7">
        <v>28</v>
      </c>
      <c r="B1252" s="106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7">
        <v>29</v>
      </c>
      <c r="B1253" s="106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7">
        <v>30</v>
      </c>
      <c r="B1254" s="106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298</v>
      </c>
      <c r="K1257" s="364"/>
      <c r="L1257" s="364"/>
      <c r="M1257" s="364"/>
      <c r="N1257" s="364"/>
      <c r="O1257" s="364"/>
      <c r="P1257" s="365" t="s">
        <v>27</v>
      </c>
      <c r="Q1257" s="365"/>
      <c r="R1257" s="365"/>
      <c r="S1257" s="365"/>
      <c r="T1257" s="365"/>
      <c r="U1257" s="365"/>
      <c r="V1257" s="365"/>
      <c r="W1257" s="365"/>
      <c r="X1257" s="365"/>
      <c r="Y1257" s="366" t="s">
        <v>351</v>
      </c>
      <c r="Z1257" s="367"/>
      <c r="AA1257" s="367"/>
      <c r="AB1257" s="367"/>
      <c r="AC1257" s="148" t="s">
        <v>336</v>
      </c>
      <c r="AD1257" s="148"/>
      <c r="AE1257" s="148"/>
      <c r="AF1257" s="148"/>
      <c r="AG1257" s="148"/>
      <c r="AH1257" s="366" t="s">
        <v>260</v>
      </c>
      <c r="AI1257" s="363"/>
      <c r="AJ1257" s="363"/>
      <c r="AK1257" s="363"/>
      <c r="AL1257" s="363" t="s">
        <v>21</v>
      </c>
      <c r="AM1257" s="363"/>
      <c r="AN1257" s="363"/>
      <c r="AO1257" s="368"/>
      <c r="AP1257" s="369" t="s">
        <v>299</v>
      </c>
      <c r="AQ1257" s="369"/>
      <c r="AR1257" s="369"/>
      <c r="AS1257" s="369"/>
      <c r="AT1257" s="369"/>
      <c r="AU1257" s="369"/>
      <c r="AV1257" s="369"/>
      <c r="AW1257" s="369"/>
      <c r="AX1257" s="369"/>
    </row>
    <row r="1258" spans="1:50" ht="26.25" customHeight="1" x14ac:dyDescent="0.15">
      <c r="A1258" s="1067">
        <v>1</v>
      </c>
      <c r="B1258" s="106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7">
        <v>2</v>
      </c>
      <c r="B1259" s="106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7">
        <v>3</v>
      </c>
      <c r="B1260" s="106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7">
        <v>4</v>
      </c>
      <c r="B1261" s="106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7">
        <v>5</v>
      </c>
      <c r="B1262" s="106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7">
        <v>6</v>
      </c>
      <c r="B1263" s="106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7">
        <v>7</v>
      </c>
      <c r="B1264" s="106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7">
        <v>8</v>
      </c>
      <c r="B1265" s="106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7">
        <v>9</v>
      </c>
      <c r="B1266" s="106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7">
        <v>10</v>
      </c>
      <c r="B1267" s="106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7">
        <v>11</v>
      </c>
      <c r="B1268" s="106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7">
        <v>12</v>
      </c>
      <c r="B1269" s="106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7">
        <v>13</v>
      </c>
      <c r="B1270" s="106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7">
        <v>14</v>
      </c>
      <c r="B1271" s="106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7">
        <v>15</v>
      </c>
      <c r="B1272" s="106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7">
        <v>16</v>
      </c>
      <c r="B1273" s="106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7">
        <v>17</v>
      </c>
      <c r="B1274" s="106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7">
        <v>18</v>
      </c>
      <c r="B1275" s="106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7">
        <v>19</v>
      </c>
      <c r="B1276" s="106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7">
        <v>20</v>
      </c>
      <c r="B1277" s="106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7">
        <v>21</v>
      </c>
      <c r="B1278" s="106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7">
        <v>22</v>
      </c>
      <c r="B1279" s="106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7">
        <v>23</v>
      </c>
      <c r="B1280" s="106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7">
        <v>24</v>
      </c>
      <c r="B1281" s="106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7">
        <v>25</v>
      </c>
      <c r="B1282" s="106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7">
        <v>26</v>
      </c>
      <c r="B1283" s="106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7">
        <v>27</v>
      </c>
      <c r="B1284" s="106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7">
        <v>28</v>
      </c>
      <c r="B1285" s="106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7">
        <v>29</v>
      </c>
      <c r="B1286" s="106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7">
        <v>30</v>
      </c>
      <c r="B1287" s="106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298</v>
      </c>
      <c r="K1290" s="364"/>
      <c r="L1290" s="364"/>
      <c r="M1290" s="364"/>
      <c r="N1290" s="364"/>
      <c r="O1290" s="364"/>
      <c r="P1290" s="365" t="s">
        <v>27</v>
      </c>
      <c r="Q1290" s="365"/>
      <c r="R1290" s="365"/>
      <c r="S1290" s="365"/>
      <c r="T1290" s="365"/>
      <c r="U1290" s="365"/>
      <c r="V1290" s="365"/>
      <c r="W1290" s="365"/>
      <c r="X1290" s="365"/>
      <c r="Y1290" s="366" t="s">
        <v>351</v>
      </c>
      <c r="Z1290" s="367"/>
      <c r="AA1290" s="367"/>
      <c r="AB1290" s="367"/>
      <c r="AC1290" s="148" t="s">
        <v>336</v>
      </c>
      <c r="AD1290" s="148"/>
      <c r="AE1290" s="148"/>
      <c r="AF1290" s="148"/>
      <c r="AG1290" s="148"/>
      <c r="AH1290" s="366" t="s">
        <v>260</v>
      </c>
      <c r="AI1290" s="363"/>
      <c r="AJ1290" s="363"/>
      <c r="AK1290" s="363"/>
      <c r="AL1290" s="363" t="s">
        <v>21</v>
      </c>
      <c r="AM1290" s="363"/>
      <c r="AN1290" s="363"/>
      <c r="AO1290" s="368"/>
      <c r="AP1290" s="369" t="s">
        <v>299</v>
      </c>
      <c r="AQ1290" s="369"/>
      <c r="AR1290" s="369"/>
      <c r="AS1290" s="369"/>
      <c r="AT1290" s="369"/>
      <c r="AU1290" s="369"/>
      <c r="AV1290" s="369"/>
      <c r="AW1290" s="369"/>
      <c r="AX1290" s="369"/>
    </row>
    <row r="1291" spans="1:50" ht="26.25" customHeight="1" x14ac:dyDescent="0.15">
      <c r="A1291" s="1067">
        <v>1</v>
      </c>
      <c r="B1291" s="106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7">
        <v>2</v>
      </c>
      <c r="B1292" s="106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7">
        <v>3</v>
      </c>
      <c r="B1293" s="106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7">
        <v>4</v>
      </c>
      <c r="B1294" s="106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7">
        <v>5</v>
      </c>
      <c r="B1295" s="106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7">
        <v>6</v>
      </c>
      <c r="B1296" s="106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7">
        <v>7</v>
      </c>
      <c r="B1297" s="106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7">
        <v>8</v>
      </c>
      <c r="B1298" s="106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7">
        <v>9</v>
      </c>
      <c r="B1299" s="106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7">
        <v>10</v>
      </c>
      <c r="B1300" s="106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7">
        <v>11</v>
      </c>
      <c r="B1301" s="106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7">
        <v>12</v>
      </c>
      <c r="B1302" s="106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7">
        <v>13</v>
      </c>
      <c r="B1303" s="106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7">
        <v>14</v>
      </c>
      <c r="B1304" s="106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7">
        <v>15</v>
      </c>
      <c r="B1305" s="106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7">
        <v>16</v>
      </c>
      <c r="B1306" s="106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7">
        <v>17</v>
      </c>
      <c r="B1307" s="106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7">
        <v>18</v>
      </c>
      <c r="B1308" s="106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7">
        <v>19</v>
      </c>
      <c r="B1309" s="106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7">
        <v>20</v>
      </c>
      <c r="B1310" s="106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7">
        <v>21</v>
      </c>
      <c r="B1311" s="106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7">
        <v>22</v>
      </c>
      <c r="B1312" s="106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7">
        <v>23</v>
      </c>
      <c r="B1313" s="106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7">
        <v>24</v>
      </c>
      <c r="B1314" s="106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7">
        <v>25</v>
      </c>
      <c r="B1315" s="106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7">
        <v>26</v>
      </c>
      <c r="B1316" s="106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7">
        <v>27</v>
      </c>
      <c r="B1317" s="106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7">
        <v>28</v>
      </c>
      <c r="B1318" s="106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7">
        <v>29</v>
      </c>
      <c r="B1319" s="106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7">
        <v>30</v>
      </c>
      <c r="B1320" s="106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2020-09-07T11:27:17Z</cp:lastPrinted>
  <dcterms:created xsi:type="dcterms:W3CDTF">2012-03-13T00:50:25Z</dcterms:created>
  <dcterms:modified xsi:type="dcterms:W3CDTF">2020-09-17T05:54:02Z</dcterms:modified>
</cp:coreProperties>
</file>