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最終公表に向けた作業\09セット（HP公表用）\エクセル\"/>
    </mc:Choice>
  </mc:AlternateContent>
  <bookViews>
    <workbookView xWindow="0" yWindow="0" windowWidth="20490" windowHeight="678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35" i="3"/>
  <c r="AY213" i="3"/>
  <c r="AY616" i="3"/>
  <c r="AY606" i="3"/>
  <c r="AY50"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<sst xmlns="http://schemas.openxmlformats.org/spreadsheetml/2006/main" count="2513" uniqueCount="706">
  <si>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</si>
  <si>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</si>
  <si>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</si>
  <si>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</si>
  <si>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</si>
  <si>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</si>
  <si>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</si>
  <si>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</si>
  <si>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</si>
  <si>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</si>
  <si>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</si>
  <si>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</si>
  <si>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</si>
  <si>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</si>
  <si>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</si>
  <si>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</si>
  <si>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</si>
  <si>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</si>
  <si>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</si>
  <si>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</si>
  <si>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</si>
  <si>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</si>
  <si>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</si>
  <si>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</si>
  <si>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</si>
  <si>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</si>
  <si>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</si>
  <si>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</si>
  <si>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</si>
  <si>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</si>
  <si>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</si>
  <si>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</si>
  <si>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</si>
  <si>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</si>
  <si>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</si>
  <si>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</si>
  <si>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</si>
  <si>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</si>
  <si>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</si>
  <si>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</si>
  <si>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</si>
  <si>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</si>
  <si>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</si>
  <si>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</si>
  <si>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</si>
  <si>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</si>
  <si>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</si>
  <si>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</si>
  <si>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</si>
  <si>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</si>
  <si>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</si>
  <si>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</si>
  <si>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</si>
  <si>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</si>
  <si>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</si>
  <si>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</si>
  <si>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</si>
  <si>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</si>
  <si>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</si>
  <si>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</si>
  <si>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</si>
  <si>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</si>
  <si>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</si>
  <si>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</si>
  <si>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</si>
  <si>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</si>
  <si>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</si>
  <si>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</si>
  <si>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</si>
  <si>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</si>
  <si>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</si>
  <si>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</si>
  <si>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</si>
  <si>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</si>
  <si>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</si>
  <si>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</si>
  <si>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</si>
  <si>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</si>
  <si>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</si>
  <si>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</si>
  <si>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</si>
  <si>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</si>
  <si>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</si>
  <si>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</si>
  <si>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</si>
  <si>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</si>
  <si>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</si>
  <si>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</si>
  <si>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</si>
  <si>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</si>
  <si>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</si>
  <si>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</si>
  <si>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</si>
  <si>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</si>
  <si>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</si>
  <si>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</si>
  <si>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</si>
  <si>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</si>
  <si>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</si>
  <si>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</si>
  <si>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</si>
  <si>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</si>
  <si>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</si>
  <si>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</si>
  <si>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</si>
  <si>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</si>
  <si>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</si>
  <si>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</si>
  <si>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</si>
  <si>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</si>
  <si>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</si>
  <si>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</si>
  <si>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</si>
  <si>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</si>
  <si>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</si>
  <si>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</si>
  <si>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</si>
  <si>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</si>
  <si>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</si>
  <si>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</si>
  <si>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</si>
  <si>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</si>
  <si>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</si>
  <si>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</si>
  <si>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</si>
  <si>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</si>
  <si>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</si>
  <si>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</si>
  <si>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</si>
  <si>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</si>
  <si>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</si>
  <si>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</si>
  <si>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</si>
  <si>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</si>
  <si>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</si>
  <si>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</si>
  <si>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</si>
  <si>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</si>
  <si>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</si>
  <si>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</si>
  <si>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</si>
  <si>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</si>
  <si>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</si>
  <si>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</si>
  <si>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</si>
  <si>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</si>
  <si>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</si>
  <si>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</si>
  <si>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</si>
  <si>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</si>
  <si>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</si>
  <si>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</si>
  <si>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</si>
  <si>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</si>
  <si>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</si>
  <si>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</si>
  <si>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</si>
  <si>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</si>
  <si>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</si>
  <si>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</si>
  <si>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</si>
  <si>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</si>
  <si>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</si>
  <si>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</si>
  <si>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</si>
  <si>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</si>
  <si>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</si>
  <si>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</si>
  <si>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</si>
  <si>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</si>
  <si>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</si>
  <si>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</si>
  <si>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</si>
  <si>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</si>
  <si>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</si>
  <si>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</si>
  <si>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</si>
  <si>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</si>
  <si>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</si>
  <si>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</si>
  <si>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</si>
  <si>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</si>
  <si>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</si>
  <si>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</si>
  <si>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</si>
  <si>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</si>
  <si>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</si>
  <si>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</si>
  <si>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</si>
  <si>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</si>
  <si>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</si>
  <si>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</si>
  <si>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</si>
  <si>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</si>
  <si>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</si>
  <si>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</si>
  <si>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</si>
  <si>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</si>
  <si>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</si>
  <si>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</si>
  <si>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</si>
  <si>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</si>
  <si>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</si>
  <si>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</si>
  <si>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</si>
  <si>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</si>
  <si>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</si>
  <si>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</si>
  <si>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</si>
  <si>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</si>
  <si>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</si>
  <si>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</si>
  <si>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</si>
  <si>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</si>
  <si>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</si>
  <si>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</si>
  <si>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</si>
  <si>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</si>
  <si>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</si>
  <si>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</si>
  <si>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</si>
  <si>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</si>
  <si>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</si>
  <si>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</si>
  <si>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</si>
  <si>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</si>
  <si>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</si>
  <si>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</si>
  <si>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</si>
  <si>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</si>
  <si>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</si>
  <si>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</si>
  <si>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</si>
  <si>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</si>
  <si>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</si>
  <si>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</si>
  <si>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</si>
  <si>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</si>
  <si>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</si>
  <si>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</si>
  <si>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</si>
  <si>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</si>
  <si>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</si>
  <si>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</si>
  <si>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</si>
  <si>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</si>
  <si>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</si>
  <si>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</si>
  <si>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</si>
  <si>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</si>
  <si>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</si>
  <si>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</si>
  <si>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</si>
  <si>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</si>
  <si>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</si>
  <si>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</si>
  <si>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</si>
  <si>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</si>
  <si>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</si>
  <si>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</si>
  <si>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</si>
  <si>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</si>
  <si>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</si>
  <si>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</si>
  <si>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</si>
  <si>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</si>
  <si>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</si>
  <si>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</si>
  <si>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</si>
  <si>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</si>
  <si>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</si>
  <si>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</si>
  <si>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</si>
  <si>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</si>
  <si>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</si>
  <si>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</si>
  <si>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</si>
  <si>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</si>
  <si>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</si>
  <si>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</si>
  <si>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</si>
  <si>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</si>
  <si>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</si>
  <si>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</si>
  <si>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</si>
  <si>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</si>
  <si>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</si>
  <si>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</si>
  <si>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</si>
  <si>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</si>
  <si>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</si>
  <si>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</si>
  <si>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</si>
  <si>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</si>
  <si>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</si>
  <si>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</si>
  <si>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</si>
  <si>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</si>
  <si>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</si>
  <si>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</si>
  <si>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</si>
  <si>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</si>
  <si>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</si>
  <si>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</si>
  <si>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</si>
  <si>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</si>
  <si>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</si>
  <si>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</si>
  <si>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</si>
  <si>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</si>
  <si>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</si>
  <si>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</si>
  <si>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</si>
  <si>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</si>
  <si>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</si>
  <si>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</si>
  <si>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</si>
  <si>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</si>
  <si>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</si>
  <si>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</si>
  <si>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</si>
  <si>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</si>
  <si>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</si>
  <si>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</si>
  <si>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</si>
  <si>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</si>
  <si>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</si>
  <si>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</si>
  <si>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</si>
  <si>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</si>
  <si>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</si>
  <si>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</si>
  <si>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</si>
  <si>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</si>
  <si>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</si>
  <si>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</si>
  <si>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</si>
  <si>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</si>
  <si>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</si>
  <si>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</si>
  <si>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</si>
  <si>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</si>
  <si>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</si>
  <si>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</si>
  <si>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</si>
  <si>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</si>
  <si>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</si>
  <si>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</si>
  <si>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</si>
  <si>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</si>
  <si>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</si>
  <si>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</si>
  <si>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</si>
  <si>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</si>
  <si>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</si>
  <si>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</si>
  <si>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</si>
  <si>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</si>
  <si>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</si>
  <si>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</si>
  <si>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</si>
  <si>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</si>
  <si>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</si>
  <si>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</si>
  <si>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</si>
  <si>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</si>
  <si>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</si>
  <si>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</si>
  <si>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</si>
  <si>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</si>
  <si>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</si>
  <si>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</si>
  <si>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</si>
  <si>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</si>
  <si>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</si>
  <si>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</si>
  <si>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</si>
  <si>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</si>
  <si>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</si>
  <si>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</si>
  <si>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</si>
  <si>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</si>
  <si>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</si>
  <si>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</si>
  <si>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</si>
  <si>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</si>
  <si>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</si>
  <si>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</si>
  <si>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</si>
  <si>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</si>
  <si>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</si>
  <si>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</si>
  <si>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</si>
  <si>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</si>
  <si>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</si>
  <si>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</si>
  <si>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</si>
  <si>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</si>
  <si>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</si>
  <si>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</si>
  <si>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</si>
  <si>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</si>
  <si>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</si>
  <si>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</si>
  <si>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</si>
  <si>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</si>
  <si>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</si>
  <si>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</si>
  <si>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</si>
  <si>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</si>
  <si>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</si>
  <si>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</si>
  <si>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</si>
  <si>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</si>
  <si>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</si>
  <si>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</si>
  <si>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</si>
  <si>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</si>
  <si>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</si>
  <si>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</si>
  <si>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</si>
  <si>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</si>
  <si>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</si>
  <si>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</si>
  <si>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</si>
  <si>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</si>
  <si>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</si>
  <si>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</si>
  <si>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</si>
  <si>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</si>
  <si>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</si>
  <si>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</si>
  <si>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</si>
  <si>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</si>
  <si>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</si>
  <si>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</si>
  <si>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</si>
  <si>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</si>
  <si>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</si>
  <si>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</si>
  <si>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</si>
  <si>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</si>
  <si>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</si>
  <si>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</si>
  <si>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</si>
  <si>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</si>
  <si>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</si>
  <si>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</si>
  <si>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</si>
  <si>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</si>
  <si>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</si>
  <si>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</si>
  <si>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</si>
  <si>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</si>
  <si>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</si>
  <si>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</si>
  <si>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</si>
  <si>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</si>
  <si>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</si>
  <si>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</si>
  <si>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</si>
  <si>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</si>
  <si>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</si>
  <si>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</si>
  <si>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</si>
  <si>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</si>
  <si>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</si>
  <si>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</si>
  <si>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</si>
  <si>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</si>
  <si>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</si>
  <si>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</si>
  <si>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</si>
  <si>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</si>
  <si>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</si>
  <si>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</si>
  <si>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</si>
  <si>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</si>
  <si>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</si>
  <si>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</si>
  <si>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</si>
  <si>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</si>
  <si>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</si>
  <si>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</si>
  <si>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</si>
  <si>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</si>
  <si>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</si>
  <si>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</si>
  <si>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</si>
  <si>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</si>
  <si>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</si>
  <si>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</si>
  <si>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</si>
  <si>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</si>
  <si>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</si>
  <si>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</si>
  <si>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</si>
  <si>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</si>
  <si>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</si>
  <si>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</si>
  <si>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</si>
  <si>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</si>
  <si>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</si>
  <si>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</si>
  <si>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</si>
  <si>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</si>
  <si>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</si>
  <si>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</si>
  <si>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</si>
  <si>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</si>
  <si>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</si>
  <si>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</si>
  <si>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</si>
  <si>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</si>
  <si>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</si>
  <si>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</si>
  <si>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</si>
  <si>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</si>
  <si>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</si>
  <si>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</si>
  <si>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</si>
  <si>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</si>
  <si>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</si>
  <si>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</si>
  <si>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</si>
  <si>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</si>
  <si>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</si>
  <si>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</si>
  <si>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</si>
  <si>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</si>
  <si>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</si>
  <si>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</si>
  <si>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</si>
  <si>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</si>
  <si>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</si>
  <si>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</si>
  <si>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</si>
  <si>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</si>
  <si>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</si>
  <si>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</si>
  <si>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</si>
  <si>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</si>
  <si>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</si>
  <si>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</si>
  <si>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</si>
  <si>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</si>
  <si>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</si>
  <si>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</si>
  <si>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</si>
  <si>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</si>
  <si>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</si>
  <si>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</si>
  <si>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</si>
  <si>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</si>
  <si>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</si>
  <si>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</si>
  <si>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</si>
  <si>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</si>
  <si>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</si>
  <si>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</si>
  <si>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</si>
  <si>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</si>
  <si>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</si>
  <si>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</si>
  <si>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</si>
  <si>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</si>
  <si>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</si>
  <si>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</si>
  <si>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</si>
  <si>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</si>
  <si>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</si>
  <si>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</si>
  <si>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</si>
  <si>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</si>
  <si>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</si>
  <si>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</si>
  <si>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</si>
  <si>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</si>
  <si>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</si>
  <si>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</si>
  <si>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</si>
  <si>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</si>
  <si>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</si>
  <si>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</si>
  <si>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</si>
  <si>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</si>
  <si>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</si>
  <si>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</si>
  <si>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</si>
  <si>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</si>
  <si>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</si>
  <si>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</si>
  <si>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</si>
  <si>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</si>
  <si>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</si>
  <si>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</si>
  <si>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</si>
  <si>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</si>
  <si>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</si>
  <si>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</si>
  <si>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</si>
  <si>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</si>
  <si>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</si>
  <si>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</si>
  <si>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</si>
  <si>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</si>
  <si>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</si>
  <si>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</si>
  <si>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</si>
  <si>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</si>
  <si>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</si>
  <si>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</si>
  <si>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</si>
  <si>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</si>
  <si>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</si>
  <si>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</si>
  <si>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</si>
  <si>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</si>
  <si>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</si>
  <si>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</si>
  <si>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</si>
  <si>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</si>
  <si>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</si>
  <si>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</si>
  <si>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</si>
  <si>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</si>
  <si>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</si>
  <si>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</si>
  <si>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</si>
  <si>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</si>
  <si>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xml:space="preserve">  独占禁止懇話会</t>
  </si>
  <si>
    <t xml:space="preserve">  経済取引局</t>
  </si>
  <si>
    <t>昭和43年度</t>
  </si>
  <si>
    <t>終了予定なし</t>
  </si>
  <si>
    <t>　経済取引局総務課</t>
  </si>
  <si>
    <t>-</t>
  </si>
  <si>
    <t>諸謝金</t>
  </si>
  <si>
    <t>委員等旅費</t>
  </si>
  <si>
    <t>庁費</t>
  </si>
  <si>
    <t>　公正取引委員会の取組や競争政策の在り方等に対する意見聴取が中心であり，これらに関して定量的な目標を示すことは困難である。</t>
  </si>
  <si>
    <t>　国民への発信力の向上</t>
  </si>
  <si>
    <t>　ホームページ（独占禁止懇話会議事録等の成果物）のアクセス件数（各年度・１か月当たりの平均値）</t>
  </si>
  <si>
    <t>　独占禁止懇話会の開催回数</t>
  </si>
  <si>
    <t>　独占禁止懇話会開催に係る経費／開催回数　　　　　　　　　　　　　　</t>
    <phoneticPr fontId="5"/>
  </si>
  <si>
    <t>円</t>
  </si>
  <si>
    <t>円/回</t>
    <phoneticPr fontId="5"/>
  </si>
  <si>
    <t>1,032,052/3</t>
  </si>
  <si>
    <t>919,986/3</t>
  </si>
  <si>
    <t>　競争政策の普及啓発等　3</t>
  </si>
  <si>
    <t>－</t>
  </si>
  <si>
    <t>　独占禁止法等の内容や公正取引委員会の活動についての情報提供状況及び国民各層とのコミュニケーションによる意見・要望の把握を通じた競争政策に対する理解の増進状況</t>
  </si>
  <si>
    <t>　独占禁止法等の内容や公正取引委員会の活動について広く国民に情報提供を行うとともに，国民各層とのコミュニケーションを通じた意見・要望の把握を通じて競争政策に対する理解を増進する。</t>
  </si>
  <si>
    <t>独占禁止政策に関する地方有識者との懇談会</t>
  </si>
  <si>
    <t>③(4)</t>
  </si>
  <si>
    <t>⑧</t>
  </si>
  <si>
    <t>④</t>
  </si>
  <si>
    <t>③</t>
  </si>
  <si>
    <t>0003</t>
  </si>
  <si>
    <t>○</t>
  </si>
  <si>
    <t>　塚田　益徳</t>
    <rPh sb="1" eb="3">
      <t>ツカダ</t>
    </rPh>
    <rPh sb="4" eb="6">
      <t>マスノリ</t>
    </rPh>
    <phoneticPr fontId="5"/>
  </si>
  <si>
    <t>1,017,771/3</t>
    <phoneticPr fontId="5"/>
  </si>
  <si>
    <t>1,267,000/3</t>
    <phoneticPr fontId="5"/>
  </si>
  <si>
    <t>令和2年度に独占禁止懇話会を3回実施した。</t>
    <rPh sb="0" eb="2">
      <t>レイワ</t>
    </rPh>
    <rPh sb="3" eb="5">
      <t>ネンド</t>
    </rPh>
    <rPh sb="4" eb="5">
      <t>ド</t>
    </rPh>
    <rPh sb="6" eb="8">
      <t>ドクセン</t>
    </rPh>
    <rPh sb="8" eb="10">
      <t>キンシ</t>
    </rPh>
    <rPh sb="10" eb="13">
      <t>コンワカイ</t>
    </rPh>
    <rPh sb="15" eb="16">
      <t>カイ</t>
    </rPh>
    <rPh sb="16" eb="18">
      <t>ジッシ</t>
    </rPh>
    <phoneticPr fontId="5"/>
  </si>
  <si>
    <t>-</t>
    <phoneticPr fontId="5"/>
  </si>
  <si>
    <t>　会合の場で，公正取引委員会の取組や競争政策の在り方等について，各界の有識者と「意見交換」を行うことができるのは，実際に競争政策を実施する公正取引委員会のみであり，民間等に委ねることはできない。　</t>
    <rPh sb="1" eb="3">
      <t>カイゴウ</t>
    </rPh>
    <rPh sb="4" eb="5">
      <t>バ</t>
    </rPh>
    <rPh sb="7" eb="9">
      <t>コウセイ</t>
    </rPh>
    <rPh sb="9" eb="11">
      <t>トリヒキ</t>
    </rPh>
    <rPh sb="11" eb="14">
      <t>イインカイ</t>
    </rPh>
    <rPh sb="57" eb="59">
      <t>ジッサイ</t>
    </rPh>
    <rPh sb="60" eb="62">
      <t>キョウソウ</t>
    </rPh>
    <rPh sb="62" eb="64">
      <t>セイサク</t>
    </rPh>
    <rPh sb="65" eb="67">
      <t>ジッシ</t>
    </rPh>
    <rPh sb="69" eb="71">
      <t>コウセイ</t>
    </rPh>
    <rPh sb="71" eb="73">
      <t>トリヒキ</t>
    </rPh>
    <rPh sb="73" eb="76">
      <t>イインカイ</t>
    </rPh>
    <rPh sb="82" eb="84">
      <t>ミンカン</t>
    </rPh>
    <rPh sb="84" eb="85">
      <t>トウ</t>
    </rPh>
    <rPh sb="86" eb="87">
      <t>ユダ</t>
    </rPh>
    <phoneticPr fontId="5"/>
  </si>
  <si>
    <t>無</t>
  </si>
  <si>
    <t>　速記録作成先の選定については，法務省との共同調達（一般競争入札）によっている。</t>
  </si>
  <si>
    <t>‐</t>
  </si>
  <si>
    <t>　　旅費及び謝金は規則・統一単価に基づいて支出している。</t>
  </si>
  <si>
    <t>公取</t>
  </si>
  <si>
    <t>会員A</t>
    <rPh sb="0" eb="2">
      <t>カイイン</t>
    </rPh>
    <phoneticPr fontId="5"/>
  </si>
  <si>
    <t>独占禁止懇話会への出席</t>
    <rPh sb="0" eb="2">
      <t>ドクセン</t>
    </rPh>
    <rPh sb="2" eb="4">
      <t>キンシ</t>
    </rPh>
    <rPh sb="4" eb="7">
      <t>コンワカイ</t>
    </rPh>
    <rPh sb="9" eb="11">
      <t>シュッセキ</t>
    </rPh>
    <phoneticPr fontId="5"/>
  </si>
  <si>
    <t>会員B</t>
    <rPh sb="0" eb="2">
      <t>カイイン</t>
    </rPh>
    <phoneticPr fontId="5"/>
  </si>
  <si>
    <t>会員C</t>
    <rPh sb="0" eb="2">
      <t>カイイン</t>
    </rPh>
    <phoneticPr fontId="5"/>
  </si>
  <si>
    <t>会員D</t>
    <rPh sb="0" eb="2">
      <t>カイイン</t>
    </rPh>
    <phoneticPr fontId="5"/>
  </si>
  <si>
    <t>会員E</t>
    <rPh sb="0" eb="2">
      <t>カイイン</t>
    </rPh>
    <phoneticPr fontId="5"/>
  </si>
  <si>
    <t>会員F</t>
    <rPh sb="0" eb="2">
      <t>カイイン</t>
    </rPh>
    <phoneticPr fontId="5"/>
  </si>
  <si>
    <t>会員G</t>
    <rPh sb="0" eb="2">
      <t>カイイン</t>
    </rPh>
    <phoneticPr fontId="5"/>
  </si>
  <si>
    <t>会員H</t>
    <rPh sb="0" eb="2">
      <t>カイイン</t>
    </rPh>
    <phoneticPr fontId="5"/>
  </si>
  <si>
    <t>会員I</t>
    <rPh sb="0" eb="2">
      <t>カイイン</t>
    </rPh>
    <phoneticPr fontId="5"/>
  </si>
  <si>
    <t>会員J</t>
    <rPh sb="0" eb="2">
      <t>カイイン</t>
    </rPh>
    <phoneticPr fontId="5"/>
  </si>
  <si>
    <t>㈱会議録研究所</t>
    <rPh sb="1" eb="4">
      <t>カイギロク</t>
    </rPh>
    <rPh sb="4" eb="7">
      <t>ケンキュウジョ</t>
    </rPh>
    <phoneticPr fontId="5"/>
  </si>
  <si>
    <t>独占禁止懇話会に係る速記録の作成</t>
    <rPh sb="0" eb="2">
      <t>ドクセン</t>
    </rPh>
    <rPh sb="2" eb="4">
      <t>キンシ</t>
    </rPh>
    <rPh sb="4" eb="7">
      <t>コンワカイ</t>
    </rPh>
    <rPh sb="8" eb="9">
      <t>カカ</t>
    </rPh>
    <rPh sb="10" eb="12">
      <t>ソッキ</t>
    </rPh>
    <rPh sb="12" eb="13">
      <t>ロク</t>
    </rPh>
    <rPh sb="14" eb="16">
      <t>サクセイ</t>
    </rPh>
    <phoneticPr fontId="5"/>
  </si>
  <si>
    <t>　競争政策の広報・広聴　3-1</t>
    <phoneticPr fontId="5"/>
  </si>
  <si>
    <t>令和3年度</t>
    <phoneticPr fontId="5"/>
  </si>
  <si>
    <t>　独占禁止懇話会の議事録等の成果物は公正取引委員会のホームページ上で公表しており，これら成果物へのアクセス件数は，一月当たり444件に上る〔なお，アクセス件数が例年よりも減少した理由は，新型コロナウイルス感染拡大の影響を踏まえ，例年３回開催している独占禁止懇話会の開催時期を，それぞれ例年よりも２か月又は４か月後ろ倒しにした（※例年４月，６月，11月に開催しているところ，令和２年度は６月，10月，３月に開催した）ことにより，令和２年度における議事録等の成果物の掲載期間が，それぞれ２か月又は４か月（３回分を合わせて10か月），例年よりも短くなったためである。〕。
　また，議事録等は公正取引委員会内で共有し，聴取した意見を各種取組の参考としている。</t>
    <rPh sb="77" eb="79">
      <t>ケンスウ</t>
    </rPh>
    <rPh sb="80" eb="82">
      <t>レイネン</t>
    </rPh>
    <rPh sb="89" eb="91">
      <t>リユウ</t>
    </rPh>
    <rPh sb="98" eb="100">
      <t>カンセン</t>
    </rPh>
    <rPh sb="100" eb="102">
      <t>カクダイ</t>
    </rPh>
    <rPh sb="103" eb="105">
      <t>エイキョウ</t>
    </rPh>
    <rPh sb="106" eb="107">
      <t>フ</t>
    </rPh>
    <rPh sb="110" eb="112">
      <t>カイサイ</t>
    </rPh>
    <rPh sb="112" eb="114">
      <t>ジキ</t>
    </rPh>
    <rPh sb="114" eb="116">
      <t>レイネン</t>
    </rPh>
    <rPh sb="117" eb="118">
      <t>カイ</t>
    </rPh>
    <rPh sb="118" eb="120">
      <t>カイサイ</t>
    </rPh>
    <rPh sb="124" eb="126">
      <t>レイネン</t>
    </rPh>
    <rPh sb="129" eb="131">
      <t>カイサイ</t>
    </rPh>
    <rPh sb="147" eb="149">
      <t>レイネン</t>
    </rPh>
    <rPh sb="152" eb="153">
      <t>ウシ</t>
    </rPh>
    <rPh sb="154" eb="155">
      <t>ダオ</t>
    </rPh>
    <rPh sb="158" eb="159">
      <t>ゲツ</t>
    </rPh>
    <rPh sb="159" eb="160">
      <t>マタ</t>
    </rPh>
    <rPh sb="163" eb="164">
      <t>ゲツ</t>
    </rPh>
    <rPh sb="173" eb="175">
      <t>レイネン</t>
    </rPh>
    <rPh sb="176" eb="177">
      <t>ガツ</t>
    </rPh>
    <rPh sb="179" eb="180">
      <t>ガツ</t>
    </rPh>
    <rPh sb="183" eb="184">
      <t>ガツ</t>
    </rPh>
    <rPh sb="185" eb="187">
      <t>カイサイ</t>
    </rPh>
    <rPh sb="195" eb="197">
      <t>レイワ</t>
    </rPh>
    <rPh sb="201" eb="202">
      <t>ガツ</t>
    </rPh>
    <rPh sb="205" eb="206">
      <t>ガツ</t>
    </rPh>
    <rPh sb="209" eb="210">
      <t>ガツ</t>
    </rPh>
    <rPh sb="211" eb="213">
      <t>カイサイ</t>
    </rPh>
    <rPh sb="218" eb="221">
      <t>セイカブツ</t>
    </rPh>
    <rPh sb="222" eb="224">
      <t>レイワ</t>
    </rPh>
    <rPh sb="225" eb="227">
      <t>ネンド</t>
    </rPh>
    <rPh sb="231" eb="234">
      <t>ギジロク</t>
    </rPh>
    <rPh sb="234" eb="235">
      <t>トウ</t>
    </rPh>
    <rPh sb="236" eb="238">
      <t>ケイサイ</t>
    </rPh>
    <rPh sb="238" eb="240">
      <t>キカン</t>
    </rPh>
    <rPh sb="241" eb="243">
      <t>レイネン</t>
    </rPh>
    <rPh sb="252" eb="253">
      <t>ブン</t>
    </rPh>
    <rPh sb="262" eb="263">
      <t>カイ</t>
    </rPh>
    <rPh sb="263" eb="264">
      <t>ア</t>
    </rPh>
    <rPh sb="270" eb="271">
      <t>ゲツ</t>
    </rPh>
    <rPh sb="274" eb="275">
      <t>ミジカ</t>
    </rPh>
    <phoneticPr fontId="5"/>
  </si>
  <si>
    <t>有</t>
  </si>
  <si>
    <t>　支出は，地方に在住する会員への旅費（令和2年度は支出なし），意見陳述の謝金，速記録作成費用であり，必要最小限の支出に限定されている。</t>
    <rPh sb="19" eb="21">
      <t>レイワ</t>
    </rPh>
    <rPh sb="22" eb="24">
      <t>ネンド</t>
    </rPh>
    <rPh sb="25" eb="27">
      <t>シシュツ</t>
    </rPh>
    <phoneticPr fontId="5"/>
  </si>
  <si>
    <t>点検対象外</t>
    <rPh sb="0" eb="5">
      <t>テンケンタイショウガイ</t>
    </rPh>
    <phoneticPr fontId="5"/>
  </si>
  <si>
    <t>　公正取引委員会が広く各界（学界，言論界，消費者団体，産業界，中小企業団体等）の有識者から意見を聴取するとともに，意見交換を行うことを通じて，経済社会の変化に即応した競争政策の有効かつ適切な推進を図り，併せて競争政策に対する国民的理解の増進を図る。</t>
    <phoneticPr fontId="5"/>
  </si>
  <si>
    <t>　公正取引委員会が，懇話会を開催し，その取組や競争政策の在り方等について，広く各界の有識者と意見交換を行う。</t>
    <phoneticPr fontId="5"/>
  </si>
  <si>
    <t>　新型コロナウイルス感染症拡大防止やデジタル化の推進の観点からオンライン方式で開催している。これに伴い，令和3年度予算から委員等旅費を削減している。</t>
    <rPh sb="1" eb="3">
      <t>シンガタ</t>
    </rPh>
    <rPh sb="10" eb="13">
      <t>カンセンショウ</t>
    </rPh>
    <rPh sb="13" eb="15">
      <t>カクダイ</t>
    </rPh>
    <rPh sb="15" eb="17">
      <t>ボウシ</t>
    </rPh>
    <rPh sb="22" eb="23">
      <t>カ</t>
    </rPh>
    <rPh sb="24" eb="26">
      <t>スイシン</t>
    </rPh>
    <rPh sb="27" eb="29">
      <t>カンテン</t>
    </rPh>
    <rPh sb="36" eb="38">
      <t>ホウシキ</t>
    </rPh>
    <rPh sb="39" eb="41">
      <t>カイサイ</t>
    </rPh>
    <rPh sb="49" eb="50">
      <t>トモナ</t>
    </rPh>
    <rPh sb="52" eb="54">
      <t>レイワ</t>
    </rPh>
    <rPh sb="55" eb="57">
      <t>ネンド</t>
    </rPh>
    <rPh sb="57" eb="59">
      <t>ヨサン</t>
    </rPh>
    <rPh sb="61" eb="63">
      <t>イイン</t>
    </rPh>
    <rPh sb="63" eb="64">
      <t>トウ</t>
    </rPh>
    <rPh sb="64" eb="66">
      <t>リョヒ</t>
    </rPh>
    <rPh sb="67" eb="69">
      <t>サクゲン</t>
    </rPh>
    <phoneticPr fontId="5"/>
  </si>
  <si>
    <t>　毎年，３回程度の開催を見込んでいるところ，ほぼ見込みどおり開催できている。</t>
    <phoneticPr fontId="5"/>
  </si>
  <si>
    <t>　類似の事業として「独占禁止政策に関する地方有識者との懇談会」（官房が所管）が実施されているが，これは各地方ごとに，各地の有識者から地域の経済社会の実情に即した競争政策に関する意見・要望を聴取するために開催しているものであり，全国的な見地から意見を聴取する独占禁止懇話会との役割分担は適切である。</t>
    <rPh sb="101" eb="103">
      <t>カイサイ</t>
    </rPh>
    <phoneticPr fontId="5"/>
  </si>
  <si>
    <t>　我が国経済社会の変化に即応した競争政策を有効かつ適切に実施していくためには，定期的に各界の有識者と意見交換を行うことが必要であり，優先度の高い事業である。</t>
    <phoneticPr fontId="5"/>
  </si>
  <si>
    <t>　独占禁止懇話会は，年３回程度時宜を得た議題を設定の上，広く各界の有識者と意見交換を行い，また，会議で使用した資料や議事録等の成果物を後日公開している。これらの実績は，競争政策の有効かつ適切な推進を図り，併せて競争政策に対する国民的理解の増進を図るという目標に合致するものである。</t>
    <phoneticPr fontId="5"/>
  </si>
  <si>
    <t>　独占禁止懇話会における活発な意見交換により，各界の有識者と公正取引委員会との間で，競争政策に関する相互理解を深めることは，競争政策に対する国民的理解の増進を図るとともに，今後の競争政策の有効かつ適切な推進に資する。</t>
    <rPh sb="23" eb="25">
      <t>カッカイ</t>
    </rPh>
    <phoneticPr fontId="5"/>
  </si>
  <si>
    <t>　各界の有識者と一堂に会した場で意見交換を行うことにより，公正取引委員会としては効率的かつ効果的に意見を聴取できるほか，各界の有識者に関しても意見交換を通して競争政策に対する理解を深めてもらう機会となるため，現在の形での開催が最も意見交換の方法としては効果的である。</t>
    <phoneticPr fontId="5"/>
  </si>
  <si>
    <t>　引き続き，会合のテーマを時宜を得たものとすること，オンライン方式の活用及び早期の日程調整等に努めることで，可能な限り多くの会員の出席を得られるようにし，各界の有識者に対する広報・広聴活動として効率的かつ効果的に成果を上げられるようにする。また，会合開催に当たって必要となる速記録の作成等に係る支出については，必要最小限のものとなるようにする。</t>
    <rPh sb="31" eb="33">
      <t>ホウシキ</t>
    </rPh>
    <rPh sb="34" eb="36">
      <t>カツヨウ</t>
    </rPh>
    <rPh sb="36" eb="37">
      <t>オヨ</t>
    </rPh>
    <rPh sb="102" eb="105">
      <t>コウカテキ</t>
    </rPh>
    <rPh sb="132" eb="134">
      <t>ヒツヨウ</t>
    </rPh>
    <phoneticPr fontId="5"/>
  </si>
  <si>
    <t>・　オンライン開催によるメリット（日程調整を含む），デメリットの検証を行った上で，コロナ後の対応に備えてもらいたい。
・　出席率が高まったのは良い傾向であり，引き続きこの高出席率を維持するよう努めてほしい。
・　オンラインと対面方式の良い面を取り入れるべく，ハイブリッド方式の開催を検討してはどうか。
・　引き続き，オンライン開催の活用も合わせ，有効な事業の遂行が望まれる。</t>
    <phoneticPr fontId="5"/>
  </si>
  <si>
    <t>-</t>
    <phoneticPr fontId="5"/>
  </si>
  <si>
    <t xml:space="preserve">　独占禁止懇話会は，時宜を得た検討課題について，広く各界の有識者と意見交換を行うことにより，競争政策の有効かつ適切な推進を図り，併せて競争政策に対する国民的理解の増進を図ることを成果目標とする。　
　達成状況・実績については，平成30年度から令和2年度の間に計9回の会合が開催されているところ，いずれの回においても活発な意見交換が行われ，有識者と公正取引委員会との間で，競争政策に関する相互理解を深めることができた。    </t>
    <rPh sb="1" eb="3">
      <t>ドクセン</t>
    </rPh>
    <rPh sb="3" eb="5">
      <t>キンシ</t>
    </rPh>
    <rPh sb="5" eb="8">
      <t>コンワカイ</t>
    </rPh>
    <rPh sb="121" eb="123">
      <t>レイワ</t>
    </rPh>
    <rPh sb="125" eb="126">
      <t>ド</t>
    </rPh>
    <phoneticPr fontId="5"/>
  </si>
  <si>
    <t>　独占禁止法等の内容や公正取引委員会の活動について広く国民に情報提供を行うとともに，国民各層とのコミュニケーションによる意見・要望の把握を通じて，競争政策に対する理解を増進する。</t>
    <phoneticPr fontId="5"/>
  </si>
  <si>
    <t>　独占禁止懇話会は，経済社会の変化に即応して競争政策を有効かつ適切に推進するため，公正取引委員会が，広く各界の有識者と意見交換を行う会議である。議題の選定に当たっては，公正取引委員会が現在取り組んでいるものの中で，有識者の関心が高いと思われるテーマを選ぶなどして活発な意見交換が行われるよう工夫している。また，有識者から聴取した意見については，議事録等で公表するとともに，公正取引委員会内で共有し，各種取組への反映を図っている。本会合は，各界の有識者の意見を競争政策の運営にいかす貴重な機会であり，競争政策に対する国民的理解の増進に資するものとなっている。これらのことから，今後も独占禁止懇話会を開催して有識者からの意見聴取を行うこととする。</t>
    <rPh sb="72" eb="74">
      <t>ギダイ</t>
    </rPh>
    <rPh sb="75" eb="77">
      <t>センテイ</t>
    </rPh>
    <rPh sb="78" eb="79">
      <t>ア</t>
    </rPh>
    <rPh sb="84" eb="86">
      <t>コウセイ</t>
    </rPh>
    <rPh sb="86" eb="88">
      <t>トリヒキ</t>
    </rPh>
    <rPh sb="88" eb="91">
      <t>イインカイ</t>
    </rPh>
    <rPh sb="92" eb="94">
      <t>ゲンザイ</t>
    </rPh>
    <rPh sb="94" eb="95">
      <t>ト</t>
    </rPh>
    <rPh sb="96" eb="97">
      <t>ク</t>
    </rPh>
    <rPh sb="104" eb="105">
      <t>ナカ</t>
    </rPh>
    <rPh sb="107" eb="110">
      <t>ユウシキシャ</t>
    </rPh>
    <rPh sb="111" eb="113">
      <t>カンシン</t>
    </rPh>
    <rPh sb="114" eb="115">
      <t>タカ</t>
    </rPh>
    <rPh sb="117" eb="118">
      <t>オモ</t>
    </rPh>
    <rPh sb="125" eb="126">
      <t>エラ</t>
    </rPh>
    <rPh sb="131" eb="133">
      <t>カッパツ</t>
    </rPh>
    <rPh sb="134" eb="136">
      <t>イケン</t>
    </rPh>
    <rPh sb="136" eb="138">
      <t>コウカン</t>
    </rPh>
    <rPh sb="139" eb="140">
      <t>オコナ</t>
    </rPh>
    <rPh sb="145" eb="147">
      <t>クフウ</t>
    </rPh>
    <rPh sb="155" eb="158">
      <t>ユウシキシャ</t>
    </rPh>
    <rPh sb="214" eb="215">
      <t>ホン</t>
    </rPh>
    <rPh sb="215" eb="217">
      <t>カイゴウ</t>
    </rPh>
    <rPh sb="302" eb="305">
      <t>ユウシキシャ</t>
    </rPh>
    <phoneticPr fontId="5"/>
  </si>
  <si>
    <t>　公正取引委員会が各界の有識者から意見を聴取し，それらを踏まえて競争政策を推進することは，経済社会の変化や国民・社会のニーズに適切に対応した政策を行うことにつながるものと考える。
　なお，議題の選定に当たっては，最近の例ではデジタル分野，スタートアップ，フリーランスに関するテーマなど，公正取引委員会が現在取り組んでいるものの中で，有識者も関心が高いと思われるテーマを選ぶなどして，活発な意見交換ができるよう工夫している。</t>
    <rPh sb="94" eb="96">
      <t>ギダイ</t>
    </rPh>
    <rPh sb="100" eb="101">
      <t>ア</t>
    </rPh>
    <rPh sb="116" eb="118">
      <t>ブンヤ</t>
    </rPh>
    <rPh sb="191" eb="193">
      <t>カッパツ</t>
    </rPh>
    <rPh sb="194" eb="196">
      <t>イケン</t>
    </rPh>
    <rPh sb="196" eb="198">
      <t>コウカン</t>
    </rPh>
    <phoneticPr fontId="5"/>
  </si>
  <si>
    <t>・　令和２年度はオンライン方式で開催したところ，対面式で開催した令和元年度と比較して，平均の出席率が68％から83％に上昇した。
　出席率についてメリットが見られた一方で，意見交換の方法としてオンライン方式におけるデメリットがないかを検証する。
・　できるだけ効果的な開催となるよう，新型コロナウイルス感染症の収束後の対応も見据えて，開催方式の検討を続けていくこととしたい。</t>
    <rPh sb="2" eb="4">
      <t>レイワ</t>
    </rPh>
    <rPh sb="5" eb="7">
      <t>ネンド</t>
    </rPh>
    <rPh sb="13" eb="15">
      <t>ホウシキ</t>
    </rPh>
    <rPh sb="16" eb="18">
      <t>カイサイ</t>
    </rPh>
    <rPh sb="24" eb="27">
      <t>タイメンシキ</t>
    </rPh>
    <rPh sb="28" eb="30">
      <t>カイサイ</t>
    </rPh>
    <rPh sb="32" eb="34">
      <t>レイワ</t>
    </rPh>
    <rPh sb="34" eb="36">
      <t>ガンネン</t>
    </rPh>
    <rPh sb="36" eb="37">
      <t>ド</t>
    </rPh>
    <rPh sb="38" eb="40">
      <t>ヒカク</t>
    </rPh>
    <rPh sb="43" eb="45">
      <t>ヘイキン</t>
    </rPh>
    <rPh sb="46" eb="48">
      <t>シュッセキ</t>
    </rPh>
    <rPh sb="48" eb="49">
      <t>リツ</t>
    </rPh>
    <rPh sb="59" eb="61">
      <t>ジョウショウ</t>
    </rPh>
    <rPh sb="66" eb="68">
      <t>シュッセキ</t>
    </rPh>
    <rPh sb="68" eb="69">
      <t>リツ</t>
    </rPh>
    <rPh sb="78" eb="79">
      <t>ミ</t>
    </rPh>
    <rPh sb="82" eb="84">
      <t>イッポウ</t>
    </rPh>
    <rPh sb="86" eb="88">
      <t>イケン</t>
    </rPh>
    <rPh sb="88" eb="90">
      <t>コウカン</t>
    </rPh>
    <rPh sb="91" eb="93">
      <t>ホウホウ</t>
    </rPh>
    <rPh sb="101" eb="103">
      <t>ホウシキ</t>
    </rPh>
    <rPh sb="117" eb="119">
      <t>ケンショウ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</si>
</sst>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40821</xdr:colOff>
      <xdr:row>748</xdr:row>
      <xdr:rowOff>81643</xdr:rowOff>
    </xdr:from>
    <xdr:to>
      <xdr:col>49</xdr:col>
      <xdr:colOff>75745</xdr:colOff>
      <xdr:row>757</xdr:row>
      <xdr:rowOff>293181</xdr:rowOff>
    </xdr:to>
    <xdr:grpSp>
      <xdr:nvGrpSpPr>
        <xdr:cNvPr id="2" name="グループ化 1">
          <a:extLst>
            <a:ext uri="{FF2B5EF4-FFF2-40B4-BE49-F238E27FC236}">
              <a16:creationId xmlns:a16="http://schemas.microsoft.com/office/drawing/2014/main" id="{043E1DAF-0251-4572-84C2-896BBA4B22AE}"/>
            </a:ext>
          </a:extLst>
        </xdr:cNvPr>
        <xdr:cNvGrpSpPr/>
      </xdr:nvGrpSpPr>
      <xdr:grpSpPr>
        <a:xfrm>
          <a:off x="1869621" y="54475743"/>
          <a:ext cx="8162924" cy="3411938"/>
          <a:chOff x="1930400" y="51473100"/>
          <a:chExt cx="8199210" cy="3395610"/>
        </a:xfrm>
      </xdr:grpSpPr>
      <xdr:sp macro="" textlink="">
        <xdr:nvSpPr>
          <xdr:cNvPr id="3" name="テキスト ボックス 2">
            <a:extLst>
              <a:ext uri="{FF2B5EF4-FFF2-40B4-BE49-F238E27FC236}">
                <a16:creationId xmlns:a16="http://schemas.microsoft.com/office/drawing/2014/main" id="{F494B672-C9EE-4130-92C7-6F19A24621F7}"/>
              </a:ext>
            </a:extLst>
          </xdr:cNvPr>
          <xdr:cNvSpPr txBox="1"/>
        </xdr:nvSpPr>
        <xdr:spPr>
          <a:xfrm>
            <a:off x="2032000" y="51473100"/>
            <a:ext cx="6404054" cy="541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公正取引委員会</a:t>
            </a:r>
          </a:p>
          <a:p>
            <a:pPr algn="ctr"/>
            <a:r>
              <a:rPr kumimoji="1" lang="en-US" altLang="ja-JP" sz="1100"/>
              <a:t>1</a:t>
            </a:r>
            <a:r>
              <a:rPr kumimoji="1" lang="ja-JP" altLang="en-US" sz="1100"/>
              <a:t>百万円</a:t>
            </a:r>
          </a:p>
        </xdr:txBody>
      </xdr:sp>
      <xdr:cxnSp macro="">
        <xdr:nvCxnSpPr>
          <xdr:cNvPr id="4" name="直線矢印コネクタ 3">
            <a:extLst>
              <a:ext uri="{FF2B5EF4-FFF2-40B4-BE49-F238E27FC236}">
                <a16:creationId xmlns:a16="http://schemas.microsoft.com/office/drawing/2014/main" id="{62D3F34F-6554-48EC-AC09-25359947E7E3}"/>
              </a:ext>
            </a:extLst>
          </xdr:cNvPr>
          <xdr:cNvCxnSpPr/>
        </xdr:nvCxnSpPr>
        <xdr:spPr>
          <a:xfrm>
            <a:off x="3060700" y="52031900"/>
            <a:ext cx="1" cy="13967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994B34A6-6104-49C0-8CD0-4916DB5910EA}"/>
              </a:ext>
            </a:extLst>
          </xdr:cNvPr>
          <xdr:cNvCxnSpPr/>
        </xdr:nvCxnSpPr>
        <xdr:spPr>
          <a:xfrm>
            <a:off x="7340600" y="52019200"/>
            <a:ext cx="1" cy="13967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a:extLst>
              <a:ext uri="{FF2B5EF4-FFF2-40B4-BE49-F238E27FC236}">
                <a16:creationId xmlns:a16="http://schemas.microsoft.com/office/drawing/2014/main" id="{95910794-A3FC-4378-AD94-3840F6FDCF30}"/>
              </a:ext>
            </a:extLst>
          </xdr:cNvPr>
          <xdr:cNvSpPr/>
        </xdr:nvSpPr>
        <xdr:spPr>
          <a:xfrm>
            <a:off x="4356100" y="52146200"/>
            <a:ext cx="1832589" cy="296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会議の運営等</a:t>
            </a:r>
          </a:p>
        </xdr:txBody>
      </xdr:sp>
      <xdr:sp macro="" textlink="">
        <xdr:nvSpPr>
          <xdr:cNvPr id="7" name="テキスト ボックス 6">
            <a:extLst>
              <a:ext uri="{FF2B5EF4-FFF2-40B4-BE49-F238E27FC236}">
                <a16:creationId xmlns:a16="http://schemas.microsoft.com/office/drawing/2014/main" id="{4BE40873-C35F-42F5-8B45-07375F334066}"/>
              </a:ext>
            </a:extLst>
          </xdr:cNvPr>
          <xdr:cNvSpPr txBox="1"/>
        </xdr:nvSpPr>
        <xdr:spPr>
          <a:xfrm>
            <a:off x="1930400" y="53441600"/>
            <a:ext cx="2284079" cy="5436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Ａ．独占禁止懇話会会員</a:t>
            </a:r>
            <a:endParaRPr kumimoji="1" lang="en-US" altLang="ja-JP" sz="1100"/>
          </a:p>
          <a:p>
            <a:pPr algn="ctr"/>
            <a:r>
              <a:rPr kumimoji="1" lang="ja-JP" altLang="en-US" sz="1100"/>
              <a:t>（</a:t>
            </a:r>
            <a:r>
              <a:rPr kumimoji="1" lang="en-US" altLang="ja-JP" sz="1100"/>
              <a:t>25</a:t>
            </a:r>
            <a:r>
              <a:rPr kumimoji="1" lang="ja-JP" altLang="en-US" sz="1100"/>
              <a:t>名）</a:t>
            </a:r>
          </a:p>
          <a:p>
            <a:pPr algn="ctr"/>
            <a:r>
              <a:rPr kumimoji="1" lang="en-US" altLang="ja-JP" sz="1100"/>
              <a:t>0.8</a:t>
            </a:r>
            <a:r>
              <a:rPr kumimoji="1" lang="ja-JP" altLang="en-US" sz="1100"/>
              <a:t>百万円</a:t>
            </a:r>
          </a:p>
        </xdr:txBody>
      </xdr:sp>
      <xdr:sp macro="" textlink="">
        <xdr:nvSpPr>
          <xdr:cNvPr id="8" name="テキスト ボックス 4">
            <a:extLst>
              <a:ext uri="{FF2B5EF4-FFF2-40B4-BE49-F238E27FC236}">
                <a16:creationId xmlns:a16="http://schemas.microsoft.com/office/drawing/2014/main" id="{7226162B-DA66-4076-A52F-E037B32B0CA1}"/>
              </a:ext>
            </a:extLst>
          </xdr:cNvPr>
          <xdr:cNvSpPr txBox="1"/>
        </xdr:nvSpPr>
        <xdr:spPr>
          <a:xfrm rot="10800000" flipV="1">
            <a:off x="1968500" y="53149500"/>
            <a:ext cx="689803" cy="305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委嘱</a:t>
            </a:r>
          </a:p>
        </xdr:txBody>
      </xdr:sp>
      <xdr:sp macro="" textlink="">
        <xdr:nvSpPr>
          <xdr:cNvPr id="9" name="大かっこ 8">
            <a:extLst>
              <a:ext uri="{FF2B5EF4-FFF2-40B4-BE49-F238E27FC236}">
                <a16:creationId xmlns:a16="http://schemas.microsoft.com/office/drawing/2014/main" id="{33EC9001-DECF-432D-905E-904D064A441B}"/>
              </a:ext>
            </a:extLst>
          </xdr:cNvPr>
          <xdr:cNvSpPr/>
        </xdr:nvSpPr>
        <xdr:spPr>
          <a:xfrm>
            <a:off x="2133600" y="54063900"/>
            <a:ext cx="2058787" cy="2968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懇話会における意見陳述</a:t>
            </a:r>
          </a:p>
        </xdr:txBody>
      </xdr:sp>
      <xdr:sp macro="" textlink="">
        <xdr:nvSpPr>
          <xdr:cNvPr id="10" name="テキスト ボックス 9">
            <a:extLst>
              <a:ext uri="{FF2B5EF4-FFF2-40B4-BE49-F238E27FC236}">
                <a16:creationId xmlns:a16="http://schemas.microsoft.com/office/drawing/2014/main" id="{4ADE9D2B-4103-4328-8C25-C333903C4209}"/>
              </a:ext>
            </a:extLst>
          </xdr:cNvPr>
          <xdr:cNvSpPr txBox="1"/>
        </xdr:nvSpPr>
        <xdr:spPr>
          <a:xfrm>
            <a:off x="7429500" y="53073300"/>
            <a:ext cx="2700110" cy="25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一般競争入札（最低価格）（</a:t>
            </a:r>
            <a:r>
              <a:rPr kumimoji="1" lang="en-US" altLang="ja-JP" sz="1100"/>
              <a:t>※</a:t>
            </a:r>
            <a:r>
              <a:rPr kumimoji="1" lang="ja-JP" altLang="en-US" sz="1100"/>
              <a:t>）</a:t>
            </a:r>
            <a:r>
              <a:rPr kumimoji="1" lang="en-US" altLang="ja-JP" sz="1100"/>
              <a:t>】</a:t>
            </a:r>
            <a:endParaRPr kumimoji="1" lang="ja-JP" altLang="en-US" sz="1100"/>
          </a:p>
        </xdr:txBody>
      </xdr:sp>
      <xdr:sp macro="" textlink="">
        <xdr:nvSpPr>
          <xdr:cNvPr id="11" name="テキスト ボックス 10">
            <a:extLst>
              <a:ext uri="{FF2B5EF4-FFF2-40B4-BE49-F238E27FC236}">
                <a16:creationId xmlns:a16="http://schemas.microsoft.com/office/drawing/2014/main" id="{4AAA97DC-5704-4C7A-ACDE-EDC1AF691EE3}"/>
              </a:ext>
            </a:extLst>
          </xdr:cNvPr>
          <xdr:cNvSpPr txBox="1"/>
        </xdr:nvSpPr>
        <xdr:spPr>
          <a:xfrm>
            <a:off x="6223000" y="53403500"/>
            <a:ext cx="2284985" cy="5479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Ｂ．（株）会議録研究所</a:t>
            </a:r>
            <a:endParaRPr kumimoji="1" lang="en-US" altLang="ja-JP" sz="1100"/>
          </a:p>
          <a:p>
            <a:pPr algn="ctr"/>
            <a:r>
              <a:rPr kumimoji="1" lang="en-US" altLang="ja-JP" sz="1100"/>
              <a:t>0.2</a:t>
            </a:r>
            <a:r>
              <a:rPr kumimoji="1" lang="ja-JP" altLang="en-US" sz="1100"/>
              <a:t>百万円</a:t>
            </a:r>
          </a:p>
        </xdr:txBody>
      </xdr:sp>
      <xdr:sp macro="" textlink="">
        <xdr:nvSpPr>
          <xdr:cNvPr id="12" name="大かっこ 11">
            <a:extLst>
              <a:ext uri="{FF2B5EF4-FFF2-40B4-BE49-F238E27FC236}">
                <a16:creationId xmlns:a16="http://schemas.microsoft.com/office/drawing/2014/main" id="{AB2D5271-451E-451C-9E06-91912E04C576}"/>
              </a:ext>
            </a:extLst>
          </xdr:cNvPr>
          <xdr:cNvSpPr/>
        </xdr:nvSpPr>
        <xdr:spPr>
          <a:xfrm>
            <a:off x="6515100" y="54038500"/>
            <a:ext cx="1832588" cy="2968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速記録の作成</a:t>
            </a:r>
          </a:p>
        </xdr:txBody>
      </xdr:sp>
      <xdr:sp macro="" textlink="">
        <xdr:nvSpPr>
          <xdr:cNvPr id="13" name="テキスト ボックス 12">
            <a:extLst>
              <a:ext uri="{FF2B5EF4-FFF2-40B4-BE49-F238E27FC236}">
                <a16:creationId xmlns:a16="http://schemas.microsoft.com/office/drawing/2014/main" id="{4C9DB681-5706-4C71-8CD9-2D4ADDDD377E}"/>
              </a:ext>
            </a:extLst>
          </xdr:cNvPr>
          <xdr:cNvSpPr txBox="1"/>
        </xdr:nvSpPr>
        <xdr:spPr>
          <a:xfrm>
            <a:off x="6489700" y="54571900"/>
            <a:ext cx="3138074" cy="29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a:t>
            </a:r>
            <a:r>
              <a:rPr kumimoji="1" lang="en-US" altLang="ja-JP" sz="1100"/>
              <a:t>※</a:t>
            </a:r>
            <a:r>
              <a:rPr kumimoji="1" lang="ja-JP" altLang="en-US" sz="1100"/>
              <a:t>）法務省との共同調達による年間契約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669</v>
      </c>
      <c r="AK2" s="191"/>
      <c r="AL2" s="191"/>
      <c r="AM2" s="191"/>
      <c r="AN2" s="83" t="s">
        <v>325</v>
      </c>
      <c r="AO2" s="191">
        <v>20</v>
      </c>
      <c r="AP2" s="191"/>
      <c r="AQ2" s="191"/>
      <c r="AR2" s="84" t="s">
        <v>628</v>
      </c>
      <c r="AS2" s="192">
        <v>3</v>
      </c>
      <c r="AT2" s="192"/>
      <c r="AU2" s="192"/>
      <c r="AV2" s="83" t="str">
        <f>IF(AW2="","","-")</f>
        <v/>
      </c>
      <c r="AW2" s="381"/>
      <c r="AX2" s="381"/>
    </row>
    <row r="3" spans="1:50" ht="21" customHeight="1" thickBot="1" x14ac:dyDescent="0.2">
      <c r="A3" s="508" t="s">
        <v>621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629</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630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632</v>
      </c>
      <c r="H5" s="544"/>
      <c r="I5" s="544"/>
      <c r="J5" s="544"/>
      <c r="K5" s="544"/>
      <c r="L5" s="544"/>
      <c r="M5" s="545" t="s">
        <v>65</v>
      </c>
      <c r="N5" s="546"/>
      <c r="O5" s="546"/>
      <c r="P5" s="546"/>
      <c r="Q5" s="546"/>
      <c r="R5" s="547"/>
      <c r="S5" s="548" t="s">
        <v>633</v>
      </c>
      <c r="T5" s="544"/>
      <c r="U5" s="544"/>
      <c r="V5" s="544"/>
      <c r="W5" s="544"/>
      <c r="X5" s="549"/>
      <c r="Y5" s="702" t="s">
        <v>3</v>
      </c>
      <c r="Z5" s="703"/>
      <c r="AA5" s="703"/>
      <c r="AB5" s="703"/>
      <c r="AC5" s="703"/>
      <c r="AD5" s="704"/>
      <c r="AE5" s="705" t="s">
        <v>634</v>
      </c>
      <c r="AF5" s="705"/>
      <c r="AG5" s="705"/>
      <c r="AH5" s="705"/>
      <c r="AI5" s="705"/>
      <c r="AJ5" s="705"/>
      <c r="AK5" s="705"/>
      <c r="AL5" s="705"/>
      <c r="AM5" s="705"/>
      <c r="AN5" s="705"/>
      <c r="AO5" s="705"/>
      <c r="AP5" s="706"/>
      <c r="AQ5" s="707" t="s">
        <v>659</v>
      </c>
      <c r="AR5" s="708"/>
      <c r="AS5" s="708"/>
      <c r="AT5" s="708"/>
      <c r="AU5" s="708"/>
      <c r="AV5" s="708"/>
      <c r="AW5" s="708"/>
      <c r="AX5" s="709"/>
    </row>
    <row r="6" spans="1:50" ht="39" customHeight="1" x14ac:dyDescent="0.15">
      <c r="A6" s="712" t="s">
        <v>4</v>
      </c>
      <c r="B6" s="713"/>
      <c r="C6" s="713"/>
      <c r="D6" s="713"/>
      <c r="E6" s="713"/>
      <c r="F6" s="71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635</v>
      </c>
      <c r="H7" s="813"/>
      <c r="I7" s="813"/>
      <c r="J7" s="813"/>
      <c r="K7" s="813"/>
      <c r="L7" s="813"/>
      <c r="M7" s="813"/>
      <c r="N7" s="813"/>
      <c r="O7" s="813"/>
      <c r="P7" s="813"/>
      <c r="Q7" s="813"/>
      <c r="R7" s="813"/>
      <c r="S7" s="813"/>
      <c r="T7" s="813"/>
      <c r="U7" s="813"/>
      <c r="V7" s="813"/>
      <c r="W7" s="813"/>
      <c r="X7" s="814"/>
      <c r="Y7" s="379" t="s">
        <v>308</v>
      </c>
      <c r="Z7" s="281"/>
      <c r="AA7" s="281"/>
      <c r="AB7" s="281"/>
      <c r="AC7" s="281"/>
      <c r="AD7" s="380"/>
      <c r="AE7" s="366" t="s">
        <v>635</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09" t="s">
        <v>208</v>
      </c>
      <c r="B8" s="810"/>
      <c r="C8" s="810"/>
      <c r="D8" s="810"/>
      <c r="E8" s="810"/>
      <c r="F8" s="811"/>
      <c r="G8" s="203" t="str">
        <f>入力規則等!A27</f>
        <v>-</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689</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690</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1.665</v>
      </c>
      <c r="Q13" s="149"/>
      <c r="R13" s="149"/>
      <c r="S13" s="149"/>
      <c r="T13" s="149"/>
      <c r="U13" s="149"/>
      <c r="V13" s="150"/>
      <c r="W13" s="148">
        <v>1.4430000000000001</v>
      </c>
      <c r="X13" s="149"/>
      <c r="Y13" s="149"/>
      <c r="Z13" s="149"/>
      <c r="AA13" s="149"/>
      <c r="AB13" s="149"/>
      <c r="AC13" s="150"/>
      <c r="AD13" s="148">
        <v>1.4690000000000001</v>
      </c>
      <c r="AE13" s="149"/>
      <c r="AF13" s="149"/>
      <c r="AG13" s="149"/>
      <c r="AH13" s="149"/>
      <c r="AI13" s="149"/>
      <c r="AJ13" s="150"/>
      <c r="AK13" s="148">
        <v>1.2669999999999999</v>
      </c>
      <c r="AL13" s="149"/>
      <c r="AM13" s="149"/>
      <c r="AN13" s="149"/>
      <c r="AO13" s="149"/>
      <c r="AP13" s="149"/>
      <c r="AQ13" s="150"/>
      <c r="AR13" s="145">
        <v>1.2669999999999999</v>
      </c>
      <c r="AS13" s="146"/>
      <c r="AT13" s="146"/>
      <c r="AU13" s="146"/>
      <c r="AV13" s="146"/>
      <c r="AW13" s="146"/>
      <c r="AX13" s="378"/>
    </row>
    <row r="14" spans="1:50" ht="21" customHeight="1" x14ac:dyDescent="0.15">
      <c r="A14" s="105"/>
      <c r="B14" s="106"/>
      <c r="C14" s="106"/>
      <c r="D14" s="106"/>
      <c r="E14" s="106"/>
      <c r="F14" s="107"/>
      <c r="G14" s="732"/>
      <c r="H14" s="733"/>
      <c r="I14" s="560" t="s">
        <v>8</v>
      </c>
      <c r="J14" s="614"/>
      <c r="K14" s="614"/>
      <c r="L14" s="614"/>
      <c r="M14" s="614"/>
      <c r="N14" s="614"/>
      <c r="O14" s="615"/>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635</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635</v>
      </c>
      <c r="AL15" s="149"/>
      <c r="AM15" s="149"/>
      <c r="AN15" s="149"/>
      <c r="AO15" s="149"/>
      <c r="AP15" s="149"/>
      <c r="AQ15" s="150"/>
      <c r="AR15" s="148" t="s">
        <v>700</v>
      </c>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t="s">
        <v>635</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635</v>
      </c>
      <c r="AL17" s="149"/>
      <c r="AM17" s="149"/>
      <c r="AN17" s="149"/>
      <c r="AO17" s="149"/>
      <c r="AP17" s="149"/>
      <c r="AQ17" s="150"/>
      <c r="AR17" s="376"/>
      <c r="AS17" s="376"/>
      <c r="AT17" s="376"/>
      <c r="AU17" s="376"/>
      <c r="AV17" s="376"/>
      <c r="AW17" s="376"/>
      <c r="AX17" s="377"/>
    </row>
    <row r="18" spans="1:50" ht="24.75" customHeight="1" x14ac:dyDescent="0.15">
      <c r="A18" s="105"/>
      <c r="B18" s="106"/>
      <c r="C18" s="106"/>
      <c r="D18" s="106"/>
      <c r="E18" s="106"/>
      <c r="F18" s="107"/>
      <c r="G18" s="734"/>
      <c r="H18" s="735"/>
      <c r="I18" s="722" t="s">
        <v>20</v>
      </c>
      <c r="J18" s="723"/>
      <c r="K18" s="723"/>
      <c r="L18" s="723"/>
      <c r="M18" s="723"/>
      <c r="N18" s="723"/>
      <c r="O18" s="724"/>
      <c r="P18" s="154">
        <f>SUM(P13:V17)</f>
        <v>1.665</v>
      </c>
      <c r="Q18" s="155"/>
      <c r="R18" s="155"/>
      <c r="S18" s="155"/>
      <c r="T18" s="155"/>
      <c r="U18" s="155"/>
      <c r="V18" s="156"/>
      <c r="W18" s="154">
        <f>SUM(W13:AC17)</f>
        <v>1.4430000000000001</v>
      </c>
      <c r="X18" s="155"/>
      <c r="Y18" s="155"/>
      <c r="Z18" s="155"/>
      <c r="AA18" s="155"/>
      <c r="AB18" s="155"/>
      <c r="AC18" s="156"/>
      <c r="AD18" s="154">
        <f>SUM(AD13:AJ17)</f>
        <v>1.4690000000000001</v>
      </c>
      <c r="AE18" s="155"/>
      <c r="AF18" s="155"/>
      <c r="AG18" s="155"/>
      <c r="AH18" s="155"/>
      <c r="AI18" s="155"/>
      <c r="AJ18" s="156"/>
      <c r="AK18" s="154">
        <f>SUM(AK13:AQ17)</f>
        <v>1.2669999999999999</v>
      </c>
      <c r="AL18" s="155"/>
      <c r="AM18" s="155"/>
      <c r="AN18" s="155"/>
      <c r="AO18" s="155"/>
      <c r="AP18" s="155"/>
      <c r="AQ18" s="156"/>
      <c r="AR18" s="154">
        <f>SUM(AR13:AX17)</f>
        <v>1.2669999999999999</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1.032</v>
      </c>
      <c r="Q19" s="149"/>
      <c r="R19" s="149"/>
      <c r="S19" s="149"/>
      <c r="T19" s="149"/>
      <c r="U19" s="149"/>
      <c r="V19" s="150"/>
      <c r="W19" s="148">
        <v>0.91900000000000004</v>
      </c>
      <c r="X19" s="149"/>
      <c r="Y19" s="149"/>
      <c r="Z19" s="149"/>
      <c r="AA19" s="149"/>
      <c r="AB19" s="149"/>
      <c r="AC19" s="150"/>
      <c r="AD19" s="148">
        <v>1.0169999999999999</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0.61981981981981982</v>
      </c>
      <c r="Q20" s="524"/>
      <c r="R20" s="524"/>
      <c r="S20" s="524"/>
      <c r="T20" s="524"/>
      <c r="U20" s="524"/>
      <c r="V20" s="524"/>
      <c r="W20" s="524">
        <f t="shared" ref="W20" si="0">IF(W18=0, "-", SUM(W19)/W18)</f>
        <v>0.63686763686763692</v>
      </c>
      <c r="X20" s="524"/>
      <c r="Y20" s="524"/>
      <c r="Z20" s="524"/>
      <c r="AA20" s="524"/>
      <c r="AB20" s="524"/>
      <c r="AC20" s="524"/>
      <c r="AD20" s="524">
        <f t="shared" ref="AD20" si="1">IF(AD18=0, "-", SUM(AD19)/AD18)</f>
        <v>0.69230769230769218</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7" t="s">
        <v>274</v>
      </c>
      <c r="H21" s="908"/>
      <c r="I21" s="908"/>
      <c r="J21" s="908"/>
      <c r="K21" s="908"/>
      <c r="L21" s="908"/>
      <c r="M21" s="908"/>
      <c r="N21" s="908"/>
      <c r="O21" s="908"/>
      <c r="P21" s="524">
        <f>IF(P19=0, "-", SUM(P19)/SUM(P13,P14))</f>
        <v>0.61981981981981982</v>
      </c>
      <c r="Q21" s="524"/>
      <c r="R21" s="524"/>
      <c r="S21" s="524"/>
      <c r="T21" s="524"/>
      <c r="U21" s="524"/>
      <c r="V21" s="524"/>
      <c r="W21" s="524">
        <f t="shared" ref="W21" si="2">IF(W19=0, "-", SUM(W19)/SUM(W13,W14))</f>
        <v>0.63686763686763692</v>
      </c>
      <c r="X21" s="524"/>
      <c r="Y21" s="524"/>
      <c r="Z21" s="524"/>
      <c r="AA21" s="524"/>
      <c r="AB21" s="524"/>
      <c r="AC21" s="524"/>
      <c r="AD21" s="524">
        <f t="shared" ref="AD21" si="3">IF(AD19=0, "-", SUM(AD19)/SUM(AD13,AD14))</f>
        <v>0.69230769230769218</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636</v>
      </c>
      <c r="H23" s="118"/>
      <c r="I23" s="118"/>
      <c r="J23" s="118"/>
      <c r="K23" s="118"/>
      <c r="L23" s="118"/>
      <c r="M23" s="118"/>
      <c r="N23" s="118"/>
      <c r="O23" s="119"/>
      <c r="P23" s="145">
        <v>0.78500000000000003</v>
      </c>
      <c r="Q23" s="146"/>
      <c r="R23" s="146"/>
      <c r="S23" s="146"/>
      <c r="T23" s="146"/>
      <c r="U23" s="146"/>
      <c r="V23" s="147"/>
      <c r="W23" s="145">
        <v>0.78500000000000003</v>
      </c>
      <c r="X23" s="146"/>
      <c r="Y23" s="146"/>
      <c r="Z23" s="146"/>
      <c r="AA23" s="146"/>
      <c r="AB23" s="146"/>
      <c r="AC23" s="147"/>
      <c r="AD23" s="134" t="s">
        <v>700</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637</v>
      </c>
      <c r="H24" s="121"/>
      <c r="I24" s="121"/>
      <c r="J24" s="121"/>
      <c r="K24" s="121"/>
      <c r="L24" s="121"/>
      <c r="M24" s="121"/>
      <c r="N24" s="121"/>
      <c r="O24" s="122"/>
      <c r="P24" s="148">
        <v>0.27600000000000002</v>
      </c>
      <c r="Q24" s="149"/>
      <c r="R24" s="149"/>
      <c r="S24" s="149"/>
      <c r="T24" s="149"/>
      <c r="U24" s="149"/>
      <c r="V24" s="150"/>
      <c r="W24" s="148">
        <v>0.27600000000000002</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638</v>
      </c>
      <c r="H25" s="121"/>
      <c r="I25" s="121"/>
      <c r="J25" s="121"/>
      <c r="K25" s="121"/>
      <c r="L25" s="121"/>
      <c r="M25" s="121"/>
      <c r="N25" s="121"/>
      <c r="O25" s="122"/>
      <c r="P25" s="148">
        <v>0.20599999999999999</v>
      </c>
      <c r="Q25" s="149"/>
      <c r="R25" s="149"/>
      <c r="S25" s="149"/>
      <c r="T25" s="149"/>
      <c r="U25" s="149"/>
      <c r="V25" s="150"/>
      <c r="W25" s="148">
        <v>0.20599999999999999</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1.2669999999999999</v>
      </c>
      <c r="Q29" s="149"/>
      <c r="R29" s="149"/>
      <c r="S29" s="149"/>
      <c r="T29" s="149"/>
      <c r="U29" s="149"/>
      <c r="V29" s="150"/>
      <c r="W29" s="196">
        <f>AR13</f>
        <v>1.2669999999999999</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5" t="s">
        <v>145</v>
      </c>
      <c r="H30" s="374"/>
      <c r="I30" s="374"/>
      <c r="J30" s="374"/>
      <c r="K30" s="374"/>
      <c r="L30" s="374"/>
      <c r="M30" s="374"/>
      <c r="N30" s="374"/>
      <c r="O30" s="564"/>
      <c r="P30" s="563" t="s">
        <v>58</v>
      </c>
      <c r="Q30" s="374"/>
      <c r="R30" s="374"/>
      <c r="S30" s="374"/>
      <c r="T30" s="374"/>
      <c r="U30" s="374"/>
      <c r="V30" s="374"/>
      <c r="W30" s="374"/>
      <c r="X30" s="564"/>
      <c r="Y30" s="450"/>
      <c r="Z30" s="451"/>
      <c r="AA30" s="452"/>
      <c r="AB30" s="369" t="s">
        <v>11</v>
      </c>
      <c r="AC30" s="370"/>
      <c r="AD30" s="371"/>
      <c r="AE30" s="369" t="s">
        <v>309</v>
      </c>
      <c r="AF30" s="370"/>
      <c r="AG30" s="370"/>
      <c r="AH30" s="371"/>
      <c r="AI30" s="372" t="s">
        <v>331</v>
      </c>
      <c r="AJ30" s="372"/>
      <c r="AK30" s="372"/>
      <c r="AL30" s="369"/>
      <c r="AM30" s="372" t="s">
        <v>428</v>
      </c>
      <c r="AN30" s="372"/>
      <c r="AO30" s="372"/>
      <c r="AP30" s="369"/>
      <c r="AQ30" s="626" t="s">
        <v>184</v>
      </c>
      <c r="AR30" s="627"/>
      <c r="AS30" s="627"/>
      <c r="AT30" s="628"/>
      <c r="AU30" s="374" t="s">
        <v>133</v>
      </c>
      <c r="AV30" s="374"/>
      <c r="AW30" s="374"/>
      <c r="AX30" s="375"/>
    </row>
    <row r="31" spans="1:50" ht="18.75" customHeight="1" x14ac:dyDescent="0.15">
      <c r="A31" s="497"/>
      <c r="B31" s="498"/>
      <c r="C31" s="498"/>
      <c r="D31" s="498"/>
      <c r="E31" s="498"/>
      <c r="F31" s="499"/>
      <c r="G31" s="552"/>
      <c r="H31" s="362"/>
      <c r="I31" s="362"/>
      <c r="J31" s="362"/>
      <c r="K31" s="362"/>
      <c r="L31" s="362"/>
      <c r="M31" s="362"/>
      <c r="N31" s="362"/>
      <c r="O31" s="553"/>
      <c r="P31" s="565"/>
      <c r="Q31" s="362"/>
      <c r="R31" s="362"/>
      <c r="S31" s="362"/>
      <c r="T31" s="362"/>
      <c r="U31" s="362"/>
      <c r="V31" s="362"/>
      <c r="W31" s="362"/>
      <c r="X31" s="553"/>
      <c r="Y31" s="453"/>
      <c r="Z31" s="454"/>
      <c r="AA31" s="455"/>
      <c r="AB31" s="319"/>
      <c r="AC31" s="320"/>
      <c r="AD31" s="321"/>
      <c r="AE31" s="319"/>
      <c r="AF31" s="320"/>
      <c r="AG31" s="320"/>
      <c r="AH31" s="321"/>
      <c r="AI31" s="373"/>
      <c r="AJ31" s="373"/>
      <c r="AK31" s="373"/>
      <c r="AL31" s="319"/>
      <c r="AM31" s="373"/>
      <c r="AN31" s="373"/>
      <c r="AO31" s="373"/>
      <c r="AP31" s="319"/>
      <c r="AQ31" s="216" t="s">
        <v>700</v>
      </c>
      <c r="AR31" s="163"/>
      <c r="AS31" s="164" t="s">
        <v>185</v>
      </c>
      <c r="AT31" s="187"/>
      <c r="AU31" s="256" t="s">
        <v>700</v>
      </c>
      <c r="AV31" s="256"/>
      <c r="AW31" s="362" t="s">
        <v>175</v>
      </c>
      <c r="AX31" s="363"/>
    </row>
    <row r="32" spans="1:50" ht="23.25" customHeight="1" x14ac:dyDescent="0.15">
      <c r="A32" s="500"/>
      <c r="B32" s="498"/>
      <c r="C32" s="498"/>
      <c r="D32" s="498"/>
      <c r="E32" s="498"/>
      <c r="F32" s="499"/>
      <c r="G32" s="525" t="s">
        <v>635</v>
      </c>
      <c r="H32" s="526"/>
      <c r="I32" s="526"/>
      <c r="J32" s="526"/>
      <c r="K32" s="526"/>
      <c r="L32" s="526"/>
      <c r="M32" s="526"/>
      <c r="N32" s="526"/>
      <c r="O32" s="527"/>
      <c r="P32" s="176" t="s">
        <v>635</v>
      </c>
      <c r="Q32" s="176"/>
      <c r="R32" s="176"/>
      <c r="S32" s="176"/>
      <c r="T32" s="176"/>
      <c r="U32" s="176"/>
      <c r="V32" s="176"/>
      <c r="W32" s="176"/>
      <c r="X32" s="218"/>
      <c r="Y32" s="326" t="s">
        <v>12</v>
      </c>
      <c r="Z32" s="534"/>
      <c r="AA32" s="535"/>
      <c r="AB32" s="536" t="s">
        <v>635</v>
      </c>
      <c r="AC32" s="536"/>
      <c r="AD32" s="536"/>
      <c r="AE32" s="350" t="s">
        <v>635</v>
      </c>
      <c r="AF32" s="351"/>
      <c r="AG32" s="351"/>
      <c r="AH32" s="351"/>
      <c r="AI32" s="350" t="s">
        <v>635</v>
      </c>
      <c r="AJ32" s="351"/>
      <c r="AK32" s="351"/>
      <c r="AL32" s="351"/>
      <c r="AM32" s="350" t="s">
        <v>635</v>
      </c>
      <c r="AN32" s="351"/>
      <c r="AO32" s="351"/>
      <c r="AP32" s="351"/>
      <c r="AQ32" s="151" t="s">
        <v>635</v>
      </c>
      <c r="AR32" s="152"/>
      <c r="AS32" s="152"/>
      <c r="AT32" s="153"/>
      <c r="AU32" s="351" t="s">
        <v>635</v>
      </c>
      <c r="AV32" s="351"/>
      <c r="AW32" s="351"/>
      <c r="AX32" s="352"/>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635</v>
      </c>
      <c r="AC33" s="507"/>
      <c r="AD33" s="507"/>
      <c r="AE33" s="350" t="s">
        <v>635</v>
      </c>
      <c r="AF33" s="351"/>
      <c r="AG33" s="351"/>
      <c r="AH33" s="351"/>
      <c r="AI33" s="350" t="s">
        <v>635</v>
      </c>
      <c r="AJ33" s="351"/>
      <c r="AK33" s="351"/>
      <c r="AL33" s="351"/>
      <c r="AM33" s="350" t="s">
        <v>635</v>
      </c>
      <c r="AN33" s="351"/>
      <c r="AO33" s="351"/>
      <c r="AP33" s="351"/>
      <c r="AQ33" s="151" t="s">
        <v>635</v>
      </c>
      <c r="AR33" s="152"/>
      <c r="AS33" s="152"/>
      <c r="AT33" s="153"/>
      <c r="AU33" s="351" t="s">
        <v>635</v>
      </c>
      <c r="AV33" s="351"/>
      <c r="AW33" s="351"/>
      <c r="AX33" s="352"/>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50" t="s">
        <v>635</v>
      </c>
      <c r="AF34" s="351"/>
      <c r="AG34" s="351"/>
      <c r="AH34" s="351"/>
      <c r="AI34" s="350" t="s">
        <v>635</v>
      </c>
      <c r="AJ34" s="351"/>
      <c r="AK34" s="351"/>
      <c r="AL34" s="351"/>
      <c r="AM34" s="350" t="s">
        <v>635</v>
      </c>
      <c r="AN34" s="351"/>
      <c r="AO34" s="351"/>
      <c r="AP34" s="351"/>
      <c r="AQ34" s="151" t="s">
        <v>635</v>
      </c>
      <c r="AR34" s="152"/>
      <c r="AS34" s="152"/>
      <c r="AT34" s="153"/>
      <c r="AU34" s="351" t="s">
        <v>635</v>
      </c>
      <c r="AV34" s="351"/>
      <c r="AW34" s="351"/>
      <c r="AX34" s="352"/>
    </row>
    <row r="35" spans="1:51" ht="23.25" customHeight="1" x14ac:dyDescent="0.15">
      <c r="A35" s="880" t="s">
        <v>299</v>
      </c>
      <c r="B35" s="881"/>
      <c r="C35" s="881"/>
      <c r="D35" s="881"/>
      <c r="E35" s="881"/>
      <c r="F35" s="882"/>
      <c r="G35" s="886" t="s">
        <v>635</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9" t="s">
        <v>270</v>
      </c>
      <c r="B37" s="630"/>
      <c r="C37" s="630"/>
      <c r="D37" s="630"/>
      <c r="E37" s="630"/>
      <c r="F37" s="631"/>
      <c r="G37" s="550" t="s">
        <v>145</v>
      </c>
      <c r="H37" s="364"/>
      <c r="I37" s="364"/>
      <c r="J37" s="364"/>
      <c r="K37" s="364"/>
      <c r="L37" s="364"/>
      <c r="M37" s="364"/>
      <c r="N37" s="364"/>
      <c r="O37" s="551"/>
      <c r="P37" s="616" t="s">
        <v>58</v>
      </c>
      <c r="Q37" s="364"/>
      <c r="R37" s="364"/>
      <c r="S37" s="364"/>
      <c r="T37" s="364"/>
      <c r="U37" s="364"/>
      <c r="V37" s="364"/>
      <c r="W37" s="364"/>
      <c r="X37" s="551"/>
      <c r="Y37" s="617"/>
      <c r="Z37" s="618"/>
      <c r="AA37" s="619"/>
      <c r="AB37" s="620" t="s">
        <v>11</v>
      </c>
      <c r="AC37" s="621"/>
      <c r="AD37" s="622"/>
      <c r="AE37" s="322" t="s">
        <v>309</v>
      </c>
      <c r="AF37" s="322"/>
      <c r="AG37" s="322"/>
      <c r="AH37" s="322"/>
      <c r="AI37" s="322" t="s">
        <v>331</v>
      </c>
      <c r="AJ37" s="322"/>
      <c r="AK37" s="322"/>
      <c r="AL37" s="322"/>
      <c r="AM37" s="322" t="s">
        <v>428</v>
      </c>
      <c r="AN37" s="322"/>
      <c r="AO37" s="322"/>
      <c r="AP37" s="322"/>
      <c r="AQ37" s="252" t="s">
        <v>184</v>
      </c>
      <c r="AR37" s="253"/>
      <c r="AS37" s="253"/>
      <c r="AT37" s="254"/>
      <c r="AU37" s="364" t="s">
        <v>133</v>
      </c>
      <c r="AV37" s="364"/>
      <c r="AW37" s="364"/>
      <c r="AX37" s="365"/>
      <c r="AY37">
        <f>COUNTA($G$39)</f>
        <v>0</v>
      </c>
    </row>
    <row r="38" spans="1:51" ht="18.75" hidden="1" customHeight="1" x14ac:dyDescent="0.15">
      <c r="A38" s="497"/>
      <c r="B38" s="498"/>
      <c r="C38" s="498"/>
      <c r="D38" s="498"/>
      <c r="E38" s="498"/>
      <c r="F38" s="499"/>
      <c r="G38" s="552"/>
      <c r="H38" s="362"/>
      <c r="I38" s="362"/>
      <c r="J38" s="362"/>
      <c r="K38" s="362"/>
      <c r="L38" s="362"/>
      <c r="M38" s="362"/>
      <c r="N38" s="362"/>
      <c r="O38" s="553"/>
      <c r="P38" s="565"/>
      <c r="Q38" s="362"/>
      <c r="R38" s="362"/>
      <c r="S38" s="362"/>
      <c r="T38" s="362"/>
      <c r="U38" s="362"/>
      <c r="V38" s="362"/>
      <c r="W38" s="362"/>
      <c r="X38" s="553"/>
      <c r="Y38" s="453"/>
      <c r="Z38" s="454"/>
      <c r="AA38" s="455"/>
      <c r="AB38" s="319"/>
      <c r="AC38" s="320"/>
      <c r="AD38" s="321"/>
      <c r="AE38" s="322"/>
      <c r="AF38" s="322"/>
      <c r="AG38" s="322"/>
      <c r="AH38" s="322"/>
      <c r="AI38" s="322"/>
      <c r="AJ38" s="322"/>
      <c r="AK38" s="322"/>
      <c r="AL38" s="322"/>
      <c r="AM38" s="322"/>
      <c r="AN38" s="322"/>
      <c r="AO38" s="322"/>
      <c r="AP38" s="322"/>
      <c r="AQ38" s="216"/>
      <c r="AR38" s="163"/>
      <c r="AS38" s="164" t="s">
        <v>185</v>
      </c>
      <c r="AT38" s="187"/>
      <c r="AU38" s="256"/>
      <c r="AV38" s="256"/>
      <c r="AW38" s="362" t="s">
        <v>175</v>
      </c>
      <c r="AX38" s="363"/>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6" t="s">
        <v>12</v>
      </c>
      <c r="Z39" s="534"/>
      <c r="AA39" s="535"/>
      <c r="AB39" s="536"/>
      <c r="AC39" s="536"/>
      <c r="AD39" s="536"/>
      <c r="AE39" s="350"/>
      <c r="AF39" s="351"/>
      <c r="AG39" s="351"/>
      <c r="AH39" s="351"/>
      <c r="AI39" s="350"/>
      <c r="AJ39" s="351"/>
      <c r="AK39" s="351"/>
      <c r="AL39" s="351"/>
      <c r="AM39" s="350"/>
      <c r="AN39" s="351"/>
      <c r="AO39" s="351"/>
      <c r="AP39" s="351"/>
      <c r="AQ39" s="151"/>
      <c r="AR39" s="152"/>
      <c r="AS39" s="152"/>
      <c r="AT39" s="153"/>
      <c r="AU39" s="351"/>
      <c r="AV39" s="351"/>
      <c r="AW39" s="351"/>
      <c r="AX39" s="352"/>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50"/>
      <c r="AF40" s="351"/>
      <c r="AG40" s="351"/>
      <c r="AH40" s="351"/>
      <c r="AI40" s="350"/>
      <c r="AJ40" s="351"/>
      <c r="AK40" s="351"/>
      <c r="AL40" s="351"/>
      <c r="AM40" s="350"/>
      <c r="AN40" s="351"/>
      <c r="AO40" s="351"/>
      <c r="AP40" s="351"/>
      <c r="AQ40" s="151"/>
      <c r="AR40" s="152"/>
      <c r="AS40" s="152"/>
      <c r="AT40" s="153"/>
      <c r="AU40" s="351"/>
      <c r="AV40" s="351"/>
      <c r="AW40" s="351"/>
      <c r="AX40" s="352"/>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50"/>
      <c r="AF41" s="351"/>
      <c r="AG41" s="351"/>
      <c r="AH41" s="351"/>
      <c r="AI41" s="350"/>
      <c r="AJ41" s="351"/>
      <c r="AK41" s="351"/>
      <c r="AL41" s="351"/>
      <c r="AM41" s="350"/>
      <c r="AN41" s="351"/>
      <c r="AO41" s="351"/>
      <c r="AP41" s="351"/>
      <c r="AQ41" s="151"/>
      <c r="AR41" s="152"/>
      <c r="AS41" s="152"/>
      <c r="AT41" s="153"/>
      <c r="AU41" s="351"/>
      <c r="AV41" s="351"/>
      <c r="AW41" s="351"/>
      <c r="AX41" s="352"/>
      <c r="AY41">
        <f t="shared" si="4"/>
        <v>0</v>
      </c>
    </row>
    <row r="42" spans="1:51" ht="23.25" hidden="1" customHeight="1" x14ac:dyDescent="0.15">
      <c r="A42" s="880" t="s">
        <v>299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9" t="s">
        <v>270</v>
      </c>
      <c r="B44" s="630"/>
      <c r="C44" s="630"/>
      <c r="D44" s="630"/>
      <c r="E44" s="630"/>
      <c r="F44" s="631"/>
      <c r="G44" s="550" t="s">
        <v>145</v>
      </c>
      <c r="H44" s="364"/>
      <c r="I44" s="364"/>
      <c r="J44" s="364"/>
      <c r="K44" s="364"/>
      <c r="L44" s="364"/>
      <c r="M44" s="364"/>
      <c r="N44" s="364"/>
      <c r="O44" s="551"/>
      <c r="P44" s="616" t="s">
        <v>58</v>
      </c>
      <c r="Q44" s="364"/>
      <c r="R44" s="364"/>
      <c r="S44" s="364"/>
      <c r="T44" s="364"/>
      <c r="U44" s="364"/>
      <c r="V44" s="364"/>
      <c r="W44" s="364"/>
      <c r="X44" s="551"/>
      <c r="Y44" s="617"/>
      <c r="Z44" s="618"/>
      <c r="AA44" s="619"/>
      <c r="AB44" s="620" t="s">
        <v>11</v>
      </c>
      <c r="AC44" s="621"/>
      <c r="AD44" s="622"/>
      <c r="AE44" s="322" t="s">
        <v>309</v>
      </c>
      <c r="AF44" s="322"/>
      <c r="AG44" s="322"/>
      <c r="AH44" s="322"/>
      <c r="AI44" s="322" t="s">
        <v>331</v>
      </c>
      <c r="AJ44" s="322"/>
      <c r="AK44" s="322"/>
      <c r="AL44" s="322"/>
      <c r="AM44" s="322" t="s">
        <v>428</v>
      </c>
      <c r="AN44" s="322"/>
      <c r="AO44" s="322"/>
      <c r="AP44" s="322"/>
      <c r="AQ44" s="252" t="s">
        <v>184</v>
      </c>
      <c r="AR44" s="253"/>
      <c r="AS44" s="253"/>
      <c r="AT44" s="254"/>
      <c r="AU44" s="364" t="s">
        <v>133</v>
      </c>
      <c r="AV44" s="364"/>
      <c r="AW44" s="364"/>
      <c r="AX44" s="365"/>
      <c r="AY44">
        <f>COUNTA($G$46)</f>
        <v>0</v>
      </c>
    </row>
    <row r="45" spans="1:51" ht="18.75" hidden="1" customHeight="1" x14ac:dyDescent="0.15">
      <c r="A45" s="497"/>
      <c r="B45" s="498"/>
      <c r="C45" s="498"/>
      <c r="D45" s="498"/>
      <c r="E45" s="498"/>
      <c r="F45" s="499"/>
      <c r="G45" s="552"/>
      <c r="H45" s="362"/>
      <c r="I45" s="362"/>
      <c r="J45" s="362"/>
      <c r="K45" s="362"/>
      <c r="L45" s="362"/>
      <c r="M45" s="362"/>
      <c r="N45" s="362"/>
      <c r="O45" s="553"/>
      <c r="P45" s="565"/>
      <c r="Q45" s="362"/>
      <c r="R45" s="362"/>
      <c r="S45" s="362"/>
      <c r="T45" s="362"/>
      <c r="U45" s="362"/>
      <c r="V45" s="362"/>
      <c r="W45" s="362"/>
      <c r="X45" s="553"/>
      <c r="Y45" s="453"/>
      <c r="Z45" s="454"/>
      <c r="AA45" s="455"/>
      <c r="AB45" s="319"/>
      <c r="AC45" s="320"/>
      <c r="AD45" s="321"/>
      <c r="AE45" s="322"/>
      <c r="AF45" s="322"/>
      <c r="AG45" s="322"/>
      <c r="AH45" s="322"/>
      <c r="AI45" s="322"/>
      <c r="AJ45" s="322"/>
      <c r="AK45" s="322"/>
      <c r="AL45" s="322"/>
      <c r="AM45" s="322"/>
      <c r="AN45" s="322"/>
      <c r="AO45" s="322"/>
      <c r="AP45" s="322"/>
      <c r="AQ45" s="216"/>
      <c r="AR45" s="163"/>
      <c r="AS45" s="164" t="s">
        <v>185</v>
      </c>
      <c r="AT45" s="187"/>
      <c r="AU45" s="256"/>
      <c r="AV45" s="256"/>
      <c r="AW45" s="362" t="s">
        <v>175</v>
      </c>
      <c r="AX45" s="363"/>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6" t="s">
        <v>12</v>
      </c>
      <c r="Z46" s="534"/>
      <c r="AA46" s="535"/>
      <c r="AB46" s="536"/>
      <c r="AC46" s="536"/>
      <c r="AD46" s="536"/>
      <c r="AE46" s="345"/>
      <c r="AF46" s="345"/>
      <c r="AG46" s="345"/>
      <c r="AH46" s="345"/>
      <c r="AI46" s="345"/>
      <c r="AJ46" s="345"/>
      <c r="AK46" s="345"/>
      <c r="AL46" s="345"/>
      <c r="AM46" s="345"/>
      <c r="AN46" s="345"/>
      <c r="AO46" s="345"/>
      <c r="AP46" s="345"/>
      <c r="AQ46" s="151"/>
      <c r="AR46" s="152"/>
      <c r="AS46" s="152"/>
      <c r="AT46" s="153"/>
      <c r="AU46" s="351"/>
      <c r="AV46" s="351"/>
      <c r="AW46" s="351"/>
      <c r="AX46" s="352"/>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50"/>
      <c r="AF47" s="351"/>
      <c r="AG47" s="351"/>
      <c r="AH47" s="351"/>
      <c r="AI47" s="350"/>
      <c r="AJ47" s="351"/>
      <c r="AK47" s="351"/>
      <c r="AL47" s="351"/>
      <c r="AM47" s="350"/>
      <c r="AN47" s="351"/>
      <c r="AO47" s="351"/>
      <c r="AP47" s="351"/>
      <c r="AQ47" s="151"/>
      <c r="AR47" s="152"/>
      <c r="AS47" s="152"/>
      <c r="AT47" s="153"/>
      <c r="AU47" s="351"/>
      <c r="AV47" s="351"/>
      <c r="AW47" s="351"/>
      <c r="AX47" s="352"/>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50"/>
      <c r="AF48" s="351"/>
      <c r="AG48" s="351"/>
      <c r="AH48" s="351"/>
      <c r="AI48" s="350"/>
      <c r="AJ48" s="351"/>
      <c r="AK48" s="351"/>
      <c r="AL48" s="351"/>
      <c r="AM48" s="350"/>
      <c r="AN48" s="351"/>
      <c r="AO48" s="351"/>
      <c r="AP48" s="351"/>
      <c r="AQ48" s="151"/>
      <c r="AR48" s="152"/>
      <c r="AS48" s="152"/>
      <c r="AT48" s="153"/>
      <c r="AU48" s="351"/>
      <c r="AV48" s="351"/>
      <c r="AW48" s="351"/>
      <c r="AX48" s="352"/>
      <c r="AY48">
        <f t="shared" si="5"/>
        <v>0</v>
      </c>
    </row>
    <row r="49" spans="1:51" ht="23.25" hidden="1" customHeight="1" x14ac:dyDescent="0.15">
      <c r="A49" s="880" t="s">
        <v>299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7" t="s">
        <v>270</v>
      </c>
      <c r="B51" s="498"/>
      <c r="C51" s="498"/>
      <c r="D51" s="498"/>
      <c r="E51" s="498"/>
      <c r="F51" s="499"/>
      <c r="G51" s="550" t="s">
        <v>145</v>
      </c>
      <c r="H51" s="364"/>
      <c r="I51" s="364"/>
      <c r="J51" s="364"/>
      <c r="K51" s="364"/>
      <c r="L51" s="364"/>
      <c r="M51" s="364"/>
      <c r="N51" s="364"/>
      <c r="O51" s="551"/>
      <c r="P51" s="616" t="s">
        <v>58</v>
      </c>
      <c r="Q51" s="364"/>
      <c r="R51" s="364"/>
      <c r="S51" s="364"/>
      <c r="T51" s="364"/>
      <c r="U51" s="364"/>
      <c r="V51" s="364"/>
      <c r="W51" s="364"/>
      <c r="X51" s="551"/>
      <c r="Y51" s="617"/>
      <c r="Z51" s="618"/>
      <c r="AA51" s="619"/>
      <c r="AB51" s="620" t="s">
        <v>11</v>
      </c>
      <c r="AC51" s="621"/>
      <c r="AD51" s="622"/>
      <c r="AE51" s="322" t="s">
        <v>309</v>
      </c>
      <c r="AF51" s="322"/>
      <c r="AG51" s="322"/>
      <c r="AH51" s="322"/>
      <c r="AI51" s="322" t="s">
        <v>331</v>
      </c>
      <c r="AJ51" s="322"/>
      <c r="AK51" s="322"/>
      <c r="AL51" s="322"/>
      <c r="AM51" s="322" t="s">
        <v>428</v>
      </c>
      <c r="AN51" s="322"/>
      <c r="AO51" s="322"/>
      <c r="AP51" s="322"/>
      <c r="AQ51" s="252" t="s">
        <v>184</v>
      </c>
      <c r="AR51" s="253"/>
      <c r="AS51" s="253"/>
      <c r="AT51" s="254"/>
      <c r="AU51" s="360" t="s">
        <v>133</v>
      </c>
      <c r="AV51" s="360"/>
      <c r="AW51" s="360"/>
      <c r="AX51" s="361"/>
      <c r="AY51">
        <f>COUNTA($G$53)</f>
        <v>0</v>
      </c>
    </row>
    <row r="52" spans="1:51" ht="18.75" hidden="1" customHeight="1" x14ac:dyDescent="0.15">
      <c r="A52" s="497"/>
      <c r="B52" s="498"/>
      <c r="C52" s="498"/>
      <c r="D52" s="498"/>
      <c r="E52" s="498"/>
      <c r="F52" s="499"/>
      <c r="G52" s="552"/>
      <c r="H52" s="362"/>
      <c r="I52" s="362"/>
      <c r="J52" s="362"/>
      <c r="K52" s="362"/>
      <c r="L52" s="362"/>
      <c r="M52" s="362"/>
      <c r="N52" s="362"/>
      <c r="O52" s="553"/>
      <c r="P52" s="565"/>
      <c r="Q52" s="362"/>
      <c r="R52" s="362"/>
      <c r="S52" s="362"/>
      <c r="T52" s="362"/>
      <c r="U52" s="362"/>
      <c r="V52" s="362"/>
      <c r="W52" s="362"/>
      <c r="X52" s="553"/>
      <c r="Y52" s="453"/>
      <c r="Z52" s="454"/>
      <c r="AA52" s="455"/>
      <c r="AB52" s="319"/>
      <c r="AC52" s="320"/>
      <c r="AD52" s="321"/>
      <c r="AE52" s="322"/>
      <c r="AF52" s="322"/>
      <c r="AG52" s="322"/>
      <c r="AH52" s="322"/>
      <c r="AI52" s="322"/>
      <c r="AJ52" s="322"/>
      <c r="AK52" s="322"/>
      <c r="AL52" s="322"/>
      <c r="AM52" s="322"/>
      <c r="AN52" s="322"/>
      <c r="AO52" s="322"/>
      <c r="AP52" s="322"/>
      <c r="AQ52" s="216"/>
      <c r="AR52" s="163"/>
      <c r="AS52" s="164" t="s">
        <v>185</v>
      </c>
      <c r="AT52" s="187"/>
      <c r="AU52" s="256"/>
      <c r="AV52" s="256"/>
      <c r="AW52" s="362" t="s">
        <v>175</v>
      </c>
      <c r="AX52" s="363"/>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6" t="s">
        <v>12</v>
      </c>
      <c r="Z53" s="534"/>
      <c r="AA53" s="535"/>
      <c r="AB53" s="536"/>
      <c r="AC53" s="536"/>
      <c r="AD53" s="536"/>
      <c r="AE53" s="350"/>
      <c r="AF53" s="351"/>
      <c r="AG53" s="351"/>
      <c r="AH53" s="351"/>
      <c r="AI53" s="350"/>
      <c r="AJ53" s="351"/>
      <c r="AK53" s="351"/>
      <c r="AL53" s="351"/>
      <c r="AM53" s="350"/>
      <c r="AN53" s="351"/>
      <c r="AO53" s="351"/>
      <c r="AP53" s="351"/>
      <c r="AQ53" s="151"/>
      <c r="AR53" s="152"/>
      <c r="AS53" s="152"/>
      <c r="AT53" s="153"/>
      <c r="AU53" s="351"/>
      <c r="AV53" s="351"/>
      <c r="AW53" s="351"/>
      <c r="AX53" s="352"/>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50"/>
      <c r="AF54" s="351"/>
      <c r="AG54" s="351"/>
      <c r="AH54" s="351"/>
      <c r="AI54" s="350"/>
      <c r="AJ54" s="351"/>
      <c r="AK54" s="351"/>
      <c r="AL54" s="351"/>
      <c r="AM54" s="350"/>
      <c r="AN54" s="351"/>
      <c r="AO54" s="351"/>
      <c r="AP54" s="351"/>
      <c r="AQ54" s="151"/>
      <c r="AR54" s="152"/>
      <c r="AS54" s="152"/>
      <c r="AT54" s="153"/>
      <c r="AU54" s="351"/>
      <c r="AV54" s="351"/>
      <c r="AW54" s="351"/>
      <c r="AX54" s="352"/>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50"/>
      <c r="AF55" s="351"/>
      <c r="AG55" s="351"/>
      <c r="AH55" s="351"/>
      <c r="AI55" s="350"/>
      <c r="AJ55" s="351"/>
      <c r="AK55" s="351"/>
      <c r="AL55" s="351"/>
      <c r="AM55" s="350"/>
      <c r="AN55" s="351"/>
      <c r="AO55" s="351"/>
      <c r="AP55" s="351"/>
      <c r="AQ55" s="151"/>
      <c r="AR55" s="152"/>
      <c r="AS55" s="152"/>
      <c r="AT55" s="153"/>
      <c r="AU55" s="351"/>
      <c r="AV55" s="351"/>
      <c r="AW55" s="351"/>
      <c r="AX55" s="352"/>
      <c r="AY55">
        <f t="shared" si="6"/>
        <v>0</v>
      </c>
    </row>
    <row r="56" spans="1:51" ht="23.25" hidden="1" customHeight="1" x14ac:dyDescent="0.15">
      <c r="A56" s="880" t="s">
        <v>299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270</v>
      </c>
      <c r="B58" s="498"/>
      <c r="C58" s="498"/>
      <c r="D58" s="498"/>
      <c r="E58" s="498"/>
      <c r="F58" s="499"/>
      <c r="G58" s="550" t="s">
        <v>145</v>
      </c>
      <c r="H58" s="364"/>
      <c r="I58" s="364"/>
      <c r="J58" s="364"/>
      <c r="K58" s="364"/>
      <c r="L58" s="364"/>
      <c r="M58" s="364"/>
      <c r="N58" s="364"/>
      <c r="O58" s="551"/>
      <c r="P58" s="616" t="s">
        <v>58</v>
      </c>
      <c r="Q58" s="364"/>
      <c r="R58" s="364"/>
      <c r="S58" s="364"/>
      <c r="T58" s="364"/>
      <c r="U58" s="364"/>
      <c r="V58" s="364"/>
      <c r="W58" s="364"/>
      <c r="X58" s="551"/>
      <c r="Y58" s="617"/>
      <c r="Z58" s="618"/>
      <c r="AA58" s="619"/>
      <c r="AB58" s="620" t="s">
        <v>11</v>
      </c>
      <c r="AC58" s="621"/>
      <c r="AD58" s="622"/>
      <c r="AE58" s="322" t="s">
        <v>309</v>
      </c>
      <c r="AF58" s="322"/>
      <c r="AG58" s="322"/>
      <c r="AH58" s="322"/>
      <c r="AI58" s="322" t="s">
        <v>331</v>
      </c>
      <c r="AJ58" s="322"/>
      <c r="AK58" s="322"/>
      <c r="AL58" s="322"/>
      <c r="AM58" s="322" t="s">
        <v>428</v>
      </c>
      <c r="AN58" s="322"/>
      <c r="AO58" s="322"/>
      <c r="AP58" s="322"/>
      <c r="AQ58" s="252" t="s">
        <v>184</v>
      </c>
      <c r="AR58" s="253"/>
      <c r="AS58" s="253"/>
      <c r="AT58" s="254"/>
      <c r="AU58" s="360" t="s">
        <v>133</v>
      </c>
      <c r="AV58" s="360"/>
      <c r="AW58" s="360"/>
      <c r="AX58" s="361"/>
      <c r="AY58">
        <f>COUNTA($G$60)</f>
        <v>0</v>
      </c>
    </row>
    <row r="59" spans="1:51" ht="18.75" hidden="1" customHeight="1" x14ac:dyDescent="0.15">
      <c r="A59" s="497"/>
      <c r="B59" s="498"/>
      <c r="C59" s="498"/>
      <c r="D59" s="498"/>
      <c r="E59" s="498"/>
      <c r="F59" s="499"/>
      <c r="G59" s="552"/>
      <c r="H59" s="362"/>
      <c r="I59" s="362"/>
      <c r="J59" s="362"/>
      <c r="K59" s="362"/>
      <c r="L59" s="362"/>
      <c r="M59" s="362"/>
      <c r="N59" s="362"/>
      <c r="O59" s="553"/>
      <c r="P59" s="565"/>
      <c r="Q59" s="362"/>
      <c r="R59" s="362"/>
      <c r="S59" s="362"/>
      <c r="T59" s="362"/>
      <c r="U59" s="362"/>
      <c r="V59" s="362"/>
      <c r="W59" s="362"/>
      <c r="X59" s="553"/>
      <c r="Y59" s="453"/>
      <c r="Z59" s="454"/>
      <c r="AA59" s="455"/>
      <c r="AB59" s="319"/>
      <c r="AC59" s="320"/>
      <c r="AD59" s="321"/>
      <c r="AE59" s="322"/>
      <c r="AF59" s="322"/>
      <c r="AG59" s="322"/>
      <c r="AH59" s="322"/>
      <c r="AI59" s="322"/>
      <c r="AJ59" s="322"/>
      <c r="AK59" s="322"/>
      <c r="AL59" s="322"/>
      <c r="AM59" s="322"/>
      <c r="AN59" s="322"/>
      <c r="AO59" s="322"/>
      <c r="AP59" s="322"/>
      <c r="AQ59" s="216"/>
      <c r="AR59" s="163"/>
      <c r="AS59" s="164" t="s">
        <v>185</v>
      </c>
      <c r="AT59" s="187"/>
      <c r="AU59" s="256"/>
      <c r="AV59" s="256"/>
      <c r="AW59" s="362" t="s">
        <v>175</v>
      </c>
      <c r="AX59" s="363"/>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6" t="s">
        <v>12</v>
      </c>
      <c r="Z60" s="534"/>
      <c r="AA60" s="535"/>
      <c r="AB60" s="536"/>
      <c r="AC60" s="536"/>
      <c r="AD60" s="536"/>
      <c r="AE60" s="350"/>
      <c r="AF60" s="351"/>
      <c r="AG60" s="351"/>
      <c r="AH60" s="351"/>
      <c r="AI60" s="350"/>
      <c r="AJ60" s="351"/>
      <c r="AK60" s="351"/>
      <c r="AL60" s="351"/>
      <c r="AM60" s="350"/>
      <c r="AN60" s="351"/>
      <c r="AO60" s="351"/>
      <c r="AP60" s="351"/>
      <c r="AQ60" s="151"/>
      <c r="AR60" s="152"/>
      <c r="AS60" s="152"/>
      <c r="AT60" s="153"/>
      <c r="AU60" s="351"/>
      <c r="AV60" s="351"/>
      <c r="AW60" s="351"/>
      <c r="AX60" s="352"/>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50"/>
      <c r="AF61" s="351"/>
      <c r="AG61" s="351"/>
      <c r="AH61" s="351"/>
      <c r="AI61" s="350"/>
      <c r="AJ61" s="351"/>
      <c r="AK61" s="351"/>
      <c r="AL61" s="351"/>
      <c r="AM61" s="350"/>
      <c r="AN61" s="351"/>
      <c r="AO61" s="351"/>
      <c r="AP61" s="351"/>
      <c r="AQ61" s="151"/>
      <c r="AR61" s="152"/>
      <c r="AS61" s="152"/>
      <c r="AT61" s="153"/>
      <c r="AU61" s="351"/>
      <c r="AV61" s="351"/>
      <c r="AW61" s="351"/>
      <c r="AX61" s="352"/>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50"/>
      <c r="AF62" s="351"/>
      <c r="AG62" s="351"/>
      <c r="AH62" s="351"/>
      <c r="AI62" s="350"/>
      <c r="AJ62" s="351"/>
      <c r="AK62" s="351"/>
      <c r="AL62" s="351"/>
      <c r="AM62" s="350"/>
      <c r="AN62" s="351"/>
      <c r="AO62" s="351"/>
      <c r="AP62" s="351"/>
      <c r="AQ62" s="151"/>
      <c r="AR62" s="152"/>
      <c r="AS62" s="152"/>
      <c r="AT62" s="153"/>
      <c r="AU62" s="351"/>
      <c r="AV62" s="351"/>
      <c r="AW62" s="351"/>
      <c r="AX62" s="352"/>
      <c r="AY62">
        <f t="shared" si="7"/>
        <v>0</v>
      </c>
    </row>
    <row r="63" spans="1:51" ht="23.25" hidden="1" customHeight="1" x14ac:dyDescent="0.15">
      <c r="A63" s="880" t="s">
        <v>299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2" t="s">
        <v>309</v>
      </c>
      <c r="AF65" s="322"/>
      <c r="AG65" s="322"/>
      <c r="AH65" s="322"/>
      <c r="AI65" s="322" t="s">
        <v>331</v>
      </c>
      <c r="AJ65" s="322"/>
      <c r="AK65" s="322"/>
      <c r="AL65" s="322"/>
      <c r="AM65" s="322" t="s">
        <v>428</v>
      </c>
      <c r="AN65" s="322"/>
      <c r="AO65" s="322"/>
      <c r="AP65" s="322"/>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2"/>
      <c r="AF66" s="322"/>
      <c r="AG66" s="322"/>
      <c r="AH66" s="322"/>
      <c r="AI66" s="322"/>
      <c r="AJ66" s="322"/>
      <c r="AK66" s="322"/>
      <c r="AL66" s="322"/>
      <c r="AM66" s="322"/>
      <c r="AN66" s="322"/>
      <c r="AO66" s="322"/>
      <c r="AP66" s="322"/>
      <c r="AQ66" s="216"/>
      <c r="AR66" s="163"/>
      <c r="AS66" s="164" t="s">
        <v>185</v>
      </c>
      <c r="AT66" s="187"/>
      <c r="AU66" s="256"/>
      <c r="AV66" s="256"/>
      <c r="AW66" s="848" t="s">
        <v>269</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289</v>
      </c>
      <c r="AC67" s="934"/>
      <c r="AD67" s="934"/>
      <c r="AE67" s="350"/>
      <c r="AF67" s="351"/>
      <c r="AG67" s="351"/>
      <c r="AH67" s="351"/>
      <c r="AI67" s="350"/>
      <c r="AJ67" s="351"/>
      <c r="AK67" s="351"/>
      <c r="AL67" s="351"/>
      <c r="AM67" s="350"/>
      <c r="AN67" s="351"/>
      <c r="AO67" s="351"/>
      <c r="AP67" s="351"/>
      <c r="AQ67" s="350"/>
      <c r="AR67" s="351"/>
      <c r="AS67" s="351"/>
      <c r="AT67" s="799"/>
      <c r="AU67" s="351"/>
      <c r="AV67" s="351"/>
      <c r="AW67" s="351"/>
      <c r="AX67" s="352"/>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289</v>
      </c>
      <c r="AC68" s="957"/>
      <c r="AD68" s="957"/>
      <c r="AE68" s="350"/>
      <c r="AF68" s="351"/>
      <c r="AG68" s="351"/>
      <c r="AH68" s="351"/>
      <c r="AI68" s="350"/>
      <c r="AJ68" s="351"/>
      <c r="AK68" s="351"/>
      <c r="AL68" s="351"/>
      <c r="AM68" s="350"/>
      <c r="AN68" s="351"/>
      <c r="AO68" s="351"/>
      <c r="AP68" s="351"/>
      <c r="AQ68" s="350"/>
      <c r="AR68" s="351"/>
      <c r="AS68" s="351"/>
      <c r="AT68" s="799"/>
      <c r="AU68" s="351"/>
      <c r="AV68" s="351"/>
      <c r="AW68" s="351"/>
      <c r="AX68" s="352"/>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290</v>
      </c>
      <c r="AC69" s="958"/>
      <c r="AD69" s="958"/>
      <c r="AE69" s="358"/>
      <c r="AF69" s="359"/>
      <c r="AG69" s="359"/>
      <c r="AH69" s="359"/>
      <c r="AI69" s="358"/>
      <c r="AJ69" s="359"/>
      <c r="AK69" s="359"/>
      <c r="AL69" s="359"/>
      <c r="AM69" s="358"/>
      <c r="AN69" s="359"/>
      <c r="AO69" s="359"/>
      <c r="AP69" s="359"/>
      <c r="AQ69" s="350"/>
      <c r="AR69" s="351"/>
      <c r="AS69" s="351"/>
      <c r="AT69" s="799"/>
      <c r="AU69" s="351"/>
      <c r="AV69" s="351"/>
      <c r="AW69" s="351"/>
      <c r="AX69" s="352"/>
      <c r="AY69">
        <f t="shared" si="8"/>
        <v>0</v>
      </c>
    </row>
    <row r="70" spans="1:51" ht="23.25" hidden="1" customHeight="1" x14ac:dyDescent="0.15">
      <c r="A70" s="834" t="s">
        <v>275</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288</v>
      </c>
      <c r="X70" s="927"/>
      <c r="Y70" s="932" t="s">
        <v>12</v>
      </c>
      <c r="Z70" s="932"/>
      <c r="AA70" s="933"/>
      <c r="AB70" s="934" t="s">
        <v>289</v>
      </c>
      <c r="AC70" s="934"/>
      <c r="AD70" s="934"/>
      <c r="AE70" s="350"/>
      <c r="AF70" s="351"/>
      <c r="AG70" s="351"/>
      <c r="AH70" s="351"/>
      <c r="AI70" s="350"/>
      <c r="AJ70" s="351"/>
      <c r="AK70" s="351"/>
      <c r="AL70" s="351"/>
      <c r="AM70" s="350"/>
      <c r="AN70" s="351"/>
      <c r="AO70" s="351"/>
      <c r="AP70" s="351"/>
      <c r="AQ70" s="350"/>
      <c r="AR70" s="351"/>
      <c r="AS70" s="351"/>
      <c r="AT70" s="799"/>
      <c r="AU70" s="351"/>
      <c r="AV70" s="351"/>
      <c r="AW70" s="351"/>
      <c r="AX70" s="352"/>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289</v>
      </c>
      <c r="AC71" s="957"/>
      <c r="AD71" s="957"/>
      <c r="AE71" s="350"/>
      <c r="AF71" s="351"/>
      <c r="AG71" s="351"/>
      <c r="AH71" s="351"/>
      <c r="AI71" s="350"/>
      <c r="AJ71" s="351"/>
      <c r="AK71" s="351"/>
      <c r="AL71" s="351"/>
      <c r="AM71" s="350"/>
      <c r="AN71" s="351"/>
      <c r="AO71" s="351"/>
      <c r="AP71" s="351"/>
      <c r="AQ71" s="350"/>
      <c r="AR71" s="351"/>
      <c r="AS71" s="351"/>
      <c r="AT71" s="799"/>
      <c r="AU71" s="351"/>
      <c r="AV71" s="351"/>
      <c r="AW71" s="351"/>
      <c r="AX71" s="352"/>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290</v>
      </c>
      <c r="AC72" s="958"/>
      <c r="AD72" s="958"/>
      <c r="AE72" s="358"/>
      <c r="AF72" s="359"/>
      <c r="AG72" s="359"/>
      <c r="AH72" s="359"/>
      <c r="AI72" s="358"/>
      <c r="AJ72" s="359"/>
      <c r="AK72" s="359"/>
      <c r="AL72" s="359"/>
      <c r="AM72" s="358"/>
      <c r="AN72" s="359"/>
      <c r="AO72" s="359"/>
      <c r="AP72" s="921"/>
      <c r="AQ72" s="350"/>
      <c r="AR72" s="351"/>
      <c r="AS72" s="351"/>
      <c r="AT72" s="799"/>
      <c r="AU72" s="351"/>
      <c r="AV72" s="351"/>
      <c r="AW72" s="351"/>
      <c r="AX72" s="352"/>
      <c r="AY72">
        <f t="shared" si="8"/>
        <v>0</v>
      </c>
    </row>
    <row r="73" spans="1:51" ht="18.75" hidden="1" customHeight="1" x14ac:dyDescent="0.15">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2" t="s">
        <v>309</v>
      </c>
      <c r="AF73" s="322"/>
      <c r="AG73" s="322"/>
      <c r="AH73" s="322"/>
      <c r="AI73" s="322" t="s">
        <v>331</v>
      </c>
      <c r="AJ73" s="322"/>
      <c r="AK73" s="322"/>
      <c r="AL73" s="322"/>
      <c r="AM73" s="322" t="s">
        <v>428</v>
      </c>
      <c r="AN73" s="322"/>
      <c r="AO73" s="322"/>
      <c r="AP73" s="322"/>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2"/>
      <c r="AF74" s="322"/>
      <c r="AG74" s="322"/>
      <c r="AH74" s="322"/>
      <c r="AI74" s="322"/>
      <c r="AJ74" s="322"/>
      <c r="AK74" s="322"/>
      <c r="AL74" s="322"/>
      <c r="AM74" s="322"/>
      <c r="AN74" s="322"/>
      <c r="AO74" s="322"/>
      <c r="AP74" s="322"/>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1"/>
      <c r="AV75" s="351"/>
      <c r="AW75" s="351"/>
      <c r="AX75" s="352"/>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1"/>
      <c r="AV76" s="351"/>
      <c r="AW76" s="351"/>
      <c r="AX76" s="352"/>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4"/>
      <c r="AF77" s="355"/>
      <c r="AG77" s="355"/>
      <c r="AH77" s="355"/>
      <c r="AI77" s="354"/>
      <c r="AJ77" s="355"/>
      <c r="AK77" s="355"/>
      <c r="AL77" s="355"/>
      <c r="AM77" s="354"/>
      <c r="AN77" s="355"/>
      <c r="AO77" s="355"/>
      <c r="AP77" s="355"/>
      <c r="AQ77" s="151"/>
      <c r="AR77" s="152"/>
      <c r="AS77" s="152"/>
      <c r="AT77" s="153"/>
      <c r="AU77" s="351"/>
      <c r="AV77" s="351"/>
      <c r="AW77" s="351"/>
      <c r="AX77" s="352"/>
      <c r="AY77">
        <f t="shared" si="9"/>
        <v>0</v>
      </c>
    </row>
    <row r="78" spans="1:51" ht="69.75" hidden="1" customHeight="1" x14ac:dyDescent="0.15">
      <c r="A78" s="895" t="s">
        <v>302</v>
      </c>
      <c r="B78" s="896"/>
      <c r="C78" s="896"/>
      <c r="D78" s="896"/>
      <c r="E78" s="893" t="s">
        <v>249</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t="s">
        <v>263</v>
      </c>
      <c r="AS79" s="111"/>
      <c r="AT79" s="112"/>
      <c r="AU79" s="112"/>
      <c r="AV79" s="112"/>
      <c r="AW79" s="112"/>
      <c r="AX79" s="113"/>
      <c r="AY79">
        <f>COUNTIF($AR$79,"☑")</f>
        <v>0</v>
      </c>
    </row>
    <row r="80" spans="1:51" ht="18.75" customHeight="1" x14ac:dyDescent="0.15">
      <c r="A80" s="504"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619</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1</v>
      </c>
    </row>
    <row r="81" spans="1:60" ht="22.5" customHeight="1" x14ac:dyDescent="0.15">
      <c r="A81" s="505"/>
      <c r="B81" s="832"/>
      <c r="C81" s="537"/>
      <c r="D81" s="537"/>
      <c r="E81" s="537"/>
      <c r="F81" s="538"/>
      <c r="G81" s="362"/>
      <c r="H81" s="362"/>
      <c r="I81" s="362"/>
      <c r="J81" s="362"/>
      <c r="K81" s="362"/>
      <c r="L81" s="362"/>
      <c r="M81" s="362"/>
      <c r="N81" s="362"/>
      <c r="O81" s="362"/>
      <c r="P81" s="362"/>
      <c r="Q81" s="362"/>
      <c r="R81" s="362"/>
      <c r="S81" s="362"/>
      <c r="T81" s="362"/>
      <c r="U81" s="362"/>
      <c r="V81" s="362"/>
      <c r="W81" s="362"/>
      <c r="X81" s="362"/>
      <c r="Y81" s="362"/>
      <c r="Z81" s="362"/>
      <c r="AA81" s="553"/>
      <c r="AB81" s="565"/>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1</v>
      </c>
    </row>
    <row r="82" spans="1:60" ht="43.5" customHeight="1" x14ac:dyDescent="0.15">
      <c r="A82" s="505"/>
      <c r="B82" s="832"/>
      <c r="C82" s="537"/>
      <c r="D82" s="537"/>
      <c r="E82" s="537"/>
      <c r="F82" s="538"/>
      <c r="G82" s="486" t="s">
        <v>639</v>
      </c>
      <c r="H82" s="486"/>
      <c r="I82" s="486"/>
      <c r="J82" s="486"/>
      <c r="K82" s="486"/>
      <c r="L82" s="486"/>
      <c r="M82" s="486"/>
      <c r="N82" s="486"/>
      <c r="O82" s="486"/>
      <c r="P82" s="486"/>
      <c r="Q82" s="486"/>
      <c r="R82" s="486"/>
      <c r="S82" s="486"/>
      <c r="T82" s="486"/>
      <c r="U82" s="486"/>
      <c r="V82" s="486"/>
      <c r="W82" s="486"/>
      <c r="X82" s="486"/>
      <c r="Y82" s="486"/>
      <c r="Z82" s="486"/>
      <c r="AA82" s="737"/>
      <c r="AB82" s="485" t="s">
        <v>701</v>
      </c>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1</v>
      </c>
    </row>
    <row r="83" spans="1:60" ht="33.75"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1</v>
      </c>
    </row>
    <row r="84" spans="1:60" ht="19.5"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1</v>
      </c>
    </row>
    <row r="85" spans="1:60" ht="18.75"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2" t="s">
        <v>309</v>
      </c>
      <c r="AF85" s="322"/>
      <c r="AG85" s="322"/>
      <c r="AH85" s="322"/>
      <c r="AI85" s="322" t="s">
        <v>331</v>
      </c>
      <c r="AJ85" s="322"/>
      <c r="AK85" s="322"/>
      <c r="AL85" s="322"/>
      <c r="AM85" s="322" t="s">
        <v>428</v>
      </c>
      <c r="AN85" s="322"/>
      <c r="AO85" s="322"/>
      <c r="AP85" s="322"/>
      <c r="AQ85" s="200" t="s">
        <v>184</v>
      </c>
      <c r="AR85" s="184"/>
      <c r="AS85" s="184"/>
      <c r="AT85" s="185"/>
      <c r="AU85" s="356" t="s">
        <v>133</v>
      </c>
      <c r="AV85" s="356"/>
      <c r="AW85" s="356"/>
      <c r="AX85" s="357"/>
      <c r="AY85">
        <f t="shared" si="10"/>
        <v>1</v>
      </c>
      <c r="AZ85" s="10"/>
      <c r="BA85" s="10"/>
      <c r="BB85" s="10"/>
      <c r="BC85" s="10"/>
    </row>
    <row r="86" spans="1:60" ht="18.75" customHeight="1" x14ac:dyDescent="0.15">
      <c r="A86" s="505"/>
      <c r="B86" s="537"/>
      <c r="C86" s="537"/>
      <c r="D86" s="537"/>
      <c r="E86" s="537"/>
      <c r="F86" s="538"/>
      <c r="G86" s="552"/>
      <c r="H86" s="362"/>
      <c r="I86" s="362"/>
      <c r="J86" s="362"/>
      <c r="K86" s="362"/>
      <c r="L86" s="362"/>
      <c r="M86" s="362"/>
      <c r="N86" s="362"/>
      <c r="O86" s="553"/>
      <c r="P86" s="565"/>
      <c r="Q86" s="362"/>
      <c r="R86" s="362"/>
      <c r="S86" s="362"/>
      <c r="T86" s="362"/>
      <c r="U86" s="362"/>
      <c r="V86" s="362"/>
      <c r="W86" s="362"/>
      <c r="X86" s="553"/>
      <c r="Y86" s="188"/>
      <c r="Z86" s="189"/>
      <c r="AA86" s="190"/>
      <c r="AB86" s="319"/>
      <c r="AC86" s="320"/>
      <c r="AD86" s="321"/>
      <c r="AE86" s="322"/>
      <c r="AF86" s="322"/>
      <c r="AG86" s="322"/>
      <c r="AH86" s="322"/>
      <c r="AI86" s="322"/>
      <c r="AJ86" s="322"/>
      <c r="AK86" s="322"/>
      <c r="AL86" s="322"/>
      <c r="AM86" s="322"/>
      <c r="AN86" s="322"/>
      <c r="AO86" s="322"/>
      <c r="AP86" s="322"/>
      <c r="AQ86" s="255">
        <v>3</v>
      </c>
      <c r="AR86" s="256"/>
      <c r="AS86" s="164" t="s">
        <v>185</v>
      </c>
      <c r="AT86" s="187"/>
      <c r="AU86" s="256" t="s">
        <v>700</v>
      </c>
      <c r="AV86" s="256"/>
      <c r="AW86" s="362" t="s">
        <v>175</v>
      </c>
      <c r="AX86" s="363"/>
      <c r="AY86">
        <f t="shared" si="10"/>
        <v>1</v>
      </c>
      <c r="AZ86" s="10"/>
      <c r="BA86" s="10"/>
      <c r="BB86" s="10"/>
      <c r="BC86" s="10"/>
      <c r="BD86" s="10"/>
      <c r="BE86" s="10"/>
      <c r="BF86" s="10"/>
      <c r="BG86" s="10"/>
      <c r="BH86" s="10"/>
    </row>
    <row r="87" spans="1:60" ht="23.25" customHeight="1" x14ac:dyDescent="0.15">
      <c r="A87" s="505"/>
      <c r="B87" s="537"/>
      <c r="C87" s="537"/>
      <c r="D87" s="537"/>
      <c r="E87" s="537"/>
      <c r="F87" s="538"/>
      <c r="G87" s="217" t="s">
        <v>640</v>
      </c>
      <c r="H87" s="176"/>
      <c r="I87" s="176"/>
      <c r="J87" s="176"/>
      <c r="K87" s="176"/>
      <c r="L87" s="176"/>
      <c r="M87" s="176"/>
      <c r="N87" s="176"/>
      <c r="O87" s="218"/>
      <c r="P87" s="176" t="s">
        <v>641</v>
      </c>
      <c r="Q87" s="784"/>
      <c r="R87" s="784"/>
      <c r="S87" s="784"/>
      <c r="T87" s="784"/>
      <c r="U87" s="784"/>
      <c r="V87" s="784"/>
      <c r="W87" s="784"/>
      <c r="X87" s="785"/>
      <c r="Y87" s="740" t="s">
        <v>61</v>
      </c>
      <c r="Z87" s="741"/>
      <c r="AA87" s="742"/>
      <c r="AB87" s="536" t="s">
        <v>635</v>
      </c>
      <c r="AC87" s="536"/>
      <c r="AD87" s="536"/>
      <c r="AE87" s="350">
        <v>680</v>
      </c>
      <c r="AF87" s="351"/>
      <c r="AG87" s="351"/>
      <c r="AH87" s="351"/>
      <c r="AI87" s="350">
        <v>810</v>
      </c>
      <c r="AJ87" s="351"/>
      <c r="AK87" s="351"/>
      <c r="AL87" s="351"/>
      <c r="AM87" s="350">
        <v>444</v>
      </c>
      <c r="AN87" s="351"/>
      <c r="AO87" s="351"/>
      <c r="AP87" s="351"/>
      <c r="AQ87" s="151" t="s">
        <v>635</v>
      </c>
      <c r="AR87" s="152"/>
      <c r="AS87" s="152"/>
      <c r="AT87" s="153"/>
      <c r="AU87" s="351" t="s">
        <v>635</v>
      </c>
      <c r="AV87" s="351"/>
      <c r="AW87" s="351"/>
      <c r="AX87" s="352"/>
      <c r="AY87">
        <f t="shared" si="10"/>
        <v>1</v>
      </c>
    </row>
    <row r="88" spans="1:60" ht="23.25"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t="s">
        <v>635</v>
      </c>
      <c r="AC88" s="507"/>
      <c r="AD88" s="507"/>
      <c r="AE88" s="350" t="s">
        <v>635</v>
      </c>
      <c r="AF88" s="351"/>
      <c r="AG88" s="351"/>
      <c r="AH88" s="351"/>
      <c r="AI88" s="350" t="s">
        <v>635</v>
      </c>
      <c r="AJ88" s="351"/>
      <c r="AK88" s="351"/>
      <c r="AL88" s="351"/>
      <c r="AM88" s="350" t="s">
        <v>635</v>
      </c>
      <c r="AN88" s="351"/>
      <c r="AO88" s="351"/>
      <c r="AP88" s="351"/>
      <c r="AQ88" s="151">
        <v>750</v>
      </c>
      <c r="AR88" s="152"/>
      <c r="AS88" s="152"/>
      <c r="AT88" s="153"/>
      <c r="AU88" s="351" t="s">
        <v>635</v>
      </c>
      <c r="AV88" s="351"/>
      <c r="AW88" s="351"/>
      <c r="AX88" s="352"/>
      <c r="AY88">
        <f t="shared" si="10"/>
        <v>1</v>
      </c>
      <c r="AZ88" s="10"/>
      <c r="BA88" s="10"/>
      <c r="BB88" s="10"/>
      <c r="BC88" s="10"/>
    </row>
    <row r="89" spans="1:60" ht="23.25" customHeight="1" thickBot="1" x14ac:dyDescent="0.2">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8" t="s">
        <v>635</v>
      </c>
      <c r="AF89" s="359"/>
      <c r="AG89" s="359"/>
      <c r="AH89" s="359"/>
      <c r="AI89" s="358" t="s">
        <v>635</v>
      </c>
      <c r="AJ89" s="359"/>
      <c r="AK89" s="359"/>
      <c r="AL89" s="359"/>
      <c r="AM89" s="358" t="s">
        <v>635</v>
      </c>
      <c r="AN89" s="359"/>
      <c r="AO89" s="359"/>
      <c r="AP89" s="359"/>
      <c r="AQ89" s="151" t="s">
        <v>635</v>
      </c>
      <c r="AR89" s="152"/>
      <c r="AS89" s="152"/>
      <c r="AT89" s="153"/>
      <c r="AU89" s="351" t="s">
        <v>635</v>
      </c>
      <c r="AV89" s="351"/>
      <c r="AW89" s="351"/>
      <c r="AX89" s="352"/>
      <c r="AY89">
        <f t="shared" si="10"/>
        <v>1</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2" t="s">
        <v>309</v>
      </c>
      <c r="AF90" s="322"/>
      <c r="AG90" s="322"/>
      <c r="AH90" s="322"/>
      <c r="AI90" s="322" t="s">
        <v>331</v>
      </c>
      <c r="AJ90" s="322"/>
      <c r="AK90" s="322"/>
      <c r="AL90" s="322"/>
      <c r="AM90" s="322" t="s">
        <v>428</v>
      </c>
      <c r="AN90" s="322"/>
      <c r="AO90" s="322"/>
      <c r="AP90" s="322"/>
      <c r="AQ90" s="200" t="s">
        <v>184</v>
      </c>
      <c r="AR90" s="184"/>
      <c r="AS90" s="184"/>
      <c r="AT90" s="185"/>
      <c r="AU90" s="356" t="s">
        <v>133</v>
      </c>
      <c r="AV90" s="356"/>
      <c r="AW90" s="356"/>
      <c r="AX90" s="357"/>
      <c r="AY90">
        <f>COUNTA($G$92)</f>
        <v>0</v>
      </c>
    </row>
    <row r="91" spans="1:60" ht="18.75" hidden="1" customHeight="1" x14ac:dyDescent="0.15">
      <c r="A91" s="505"/>
      <c r="B91" s="537"/>
      <c r="C91" s="537"/>
      <c r="D91" s="537"/>
      <c r="E91" s="537"/>
      <c r="F91" s="538"/>
      <c r="G91" s="552"/>
      <c r="H91" s="362"/>
      <c r="I91" s="362"/>
      <c r="J91" s="362"/>
      <c r="K91" s="362"/>
      <c r="L91" s="362"/>
      <c r="M91" s="362"/>
      <c r="N91" s="362"/>
      <c r="O91" s="553"/>
      <c r="P91" s="565"/>
      <c r="Q91" s="362"/>
      <c r="R91" s="362"/>
      <c r="S91" s="362"/>
      <c r="T91" s="362"/>
      <c r="U91" s="362"/>
      <c r="V91" s="362"/>
      <c r="W91" s="362"/>
      <c r="X91" s="553"/>
      <c r="Y91" s="188"/>
      <c r="Z91" s="189"/>
      <c r="AA91" s="190"/>
      <c r="AB91" s="319"/>
      <c r="AC91" s="320"/>
      <c r="AD91" s="321"/>
      <c r="AE91" s="322"/>
      <c r="AF91" s="322"/>
      <c r="AG91" s="322"/>
      <c r="AH91" s="322"/>
      <c r="AI91" s="322"/>
      <c r="AJ91" s="322"/>
      <c r="AK91" s="322"/>
      <c r="AL91" s="322"/>
      <c r="AM91" s="322"/>
      <c r="AN91" s="322"/>
      <c r="AO91" s="322"/>
      <c r="AP91" s="322"/>
      <c r="AQ91" s="255"/>
      <c r="AR91" s="256"/>
      <c r="AS91" s="164" t="s">
        <v>185</v>
      </c>
      <c r="AT91" s="187"/>
      <c r="AU91" s="256"/>
      <c r="AV91" s="256"/>
      <c r="AW91" s="362" t="s">
        <v>175</v>
      </c>
      <c r="AX91" s="363"/>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50"/>
      <c r="AF92" s="351"/>
      <c r="AG92" s="351"/>
      <c r="AH92" s="351"/>
      <c r="AI92" s="350"/>
      <c r="AJ92" s="351"/>
      <c r="AK92" s="351"/>
      <c r="AL92" s="351"/>
      <c r="AM92" s="350"/>
      <c r="AN92" s="351"/>
      <c r="AO92" s="351"/>
      <c r="AP92" s="351"/>
      <c r="AQ92" s="151"/>
      <c r="AR92" s="152"/>
      <c r="AS92" s="152"/>
      <c r="AT92" s="153"/>
      <c r="AU92" s="351"/>
      <c r="AV92" s="351"/>
      <c r="AW92" s="351"/>
      <c r="AX92" s="352"/>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50"/>
      <c r="AF93" s="351"/>
      <c r="AG93" s="351"/>
      <c r="AH93" s="351"/>
      <c r="AI93" s="350"/>
      <c r="AJ93" s="351"/>
      <c r="AK93" s="351"/>
      <c r="AL93" s="351"/>
      <c r="AM93" s="350"/>
      <c r="AN93" s="351"/>
      <c r="AO93" s="351"/>
      <c r="AP93" s="351"/>
      <c r="AQ93" s="151"/>
      <c r="AR93" s="152"/>
      <c r="AS93" s="152"/>
      <c r="AT93" s="153"/>
      <c r="AU93" s="351"/>
      <c r="AV93" s="351"/>
      <c r="AW93" s="351"/>
      <c r="AX93" s="352"/>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8"/>
      <c r="AF94" s="359"/>
      <c r="AG94" s="359"/>
      <c r="AH94" s="359"/>
      <c r="AI94" s="358"/>
      <c r="AJ94" s="359"/>
      <c r="AK94" s="359"/>
      <c r="AL94" s="359"/>
      <c r="AM94" s="358"/>
      <c r="AN94" s="359"/>
      <c r="AO94" s="359"/>
      <c r="AP94" s="359"/>
      <c r="AQ94" s="151"/>
      <c r="AR94" s="152"/>
      <c r="AS94" s="152"/>
      <c r="AT94" s="153"/>
      <c r="AU94" s="351"/>
      <c r="AV94" s="351"/>
      <c r="AW94" s="351"/>
      <c r="AX94" s="352"/>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2" t="s">
        <v>309</v>
      </c>
      <c r="AF95" s="322"/>
      <c r="AG95" s="322"/>
      <c r="AH95" s="322"/>
      <c r="AI95" s="322" t="s">
        <v>331</v>
      </c>
      <c r="AJ95" s="322"/>
      <c r="AK95" s="322"/>
      <c r="AL95" s="322"/>
      <c r="AM95" s="322" t="s">
        <v>428</v>
      </c>
      <c r="AN95" s="322"/>
      <c r="AO95" s="322"/>
      <c r="AP95" s="322"/>
      <c r="AQ95" s="200" t="s">
        <v>184</v>
      </c>
      <c r="AR95" s="184"/>
      <c r="AS95" s="184"/>
      <c r="AT95" s="185"/>
      <c r="AU95" s="356" t="s">
        <v>133</v>
      </c>
      <c r="AV95" s="356"/>
      <c r="AW95" s="356"/>
      <c r="AX95" s="357"/>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2"/>
      <c r="I96" s="362"/>
      <c r="J96" s="362"/>
      <c r="K96" s="362"/>
      <c r="L96" s="362"/>
      <c r="M96" s="362"/>
      <c r="N96" s="362"/>
      <c r="O96" s="553"/>
      <c r="P96" s="565"/>
      <c r="Q96" s="362"/>
      <c r="R96" s="362"/>
      <c r="S96" s="362"/>
      <c r="T96" s="362"/>
      <c r="U96" s="362"/>
      <c r="V96" s="362"/>
      <c r="W96" s="362"/>
      <c r="X96" s="553"/>
      <c r="Y96" s="188"/>
      <c r="Z96" s="189"/>
      <c r="AA96" s="190"/>
      <c r="AB96" s="319"/>
      <c r="AC96" s="320"/>
      <c r="AD96" s="321"/>
      <c r="AE96" s="322"/>
      <c r="AF96" s="322"/>
      <c r="AG96" s="322"/>
      <c r="AH96" s="322"/>
      <c r="AI96" s="322"/>
      <c r="AJ96" s="322"/>
      <c r="AK96" s="322"/>
      <c r="AL96" s="322"/>
      <c r="AM96" s="322"/>
      <c r="AN96" s="322"/>
      <c r="AO96" s="322"/>
      <c r="AP96" s="322"/>
      <c r="AQ96" s="255"/>
      <c r="AR96" s="256"/>
      <c r="AS96" s="164" t="s">
        <v>185</v>
      </c>
      <c r="AT96" s="187"/>
      <c r="AU96" s="256"/>
      <c r="AV96" s="256"/>
      <c r="AW96" s="362" t="s">
        <v>175</v>
      </c>
      <c r="AX96" s="363"/>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90"/>
      <c r="AC97" s="391"/>
      <c r="AD97" s="392"/>
      <c r="AE97" s="350"/>
      <c r="AF97" s="351"/>
      <c r="AG97" s="351"/>
      <c r="AH97" s="799"/>
      <c r="AI97" s="350"/>
      <c r="AJ97" s="351"/>
      <c r="AK97" s="351"/>
      <c r="AL97" s="799"/>
      <c r="AM97" s="350"/>
      <c r="AN97" s="351"/>
      <c r="AO97" s="351"/>
      <c r="AP97" s="351"/>
      <c r="AQ97" s="151"/>
      <c r="AR97" s="152"/>
      <c r="AS97" s="152"/>
      <c r="AT97" s="153"/>
      <c r="AU97" s="351"/>
      <c r="AV97" s="351"/>
      <c r="AW97" s="351"/>
      <c r="AX97" s="352"/>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50"/>
      <c r="AF98" s="351"/>
      <c r="AG98" s="351"/>
      <c r="AH98" s="799"/>
      <c r="AI98" s="350"/>
      <c r="AJ98" s="351"/>
      <c r="AK98" s="351"/>
      <c r="AL98" s="799"/>
      <c r="AM98" s="350"/>
      <c r="AN98" s="351"/>
      <c r="AO98" s="351"/>
      <c r="AP98" s="351"/>
      <c r="AQ98" s="151"/>
      <c r="AR98" s="152"/>
      <c r="AS98" s="152"/>
      <c r="AT98" s="153"/>
      <c r="AU98" s="351"/>
      <c r="AV98" s="351"/>
      <c r="AW98" s="351"/>
      <c r="AX98" s="352"/>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309</v>
      </c>
      <c r="AF100" s="807"/>
      <c r="AG100" s="807"/>
      <c r="AH100" s="808"/>
      <c r="AI100" s="806" t="s">
        <v>331</v>
      </c>
      <c r="AJ100" s="807"/>
      <c r="AK100" s="807"/>
      <c r="AL100" s="808"/>
      <c r="AM100" s="806" t="s">
        <v>428</v>
      </c>
      <c r="AN100" s="807"/>
      <c r="AO100" s="807"/>
      <c r="AP100" s="808"/>
      <c r="AQ100" s="909" t="s">
        <v>336</v>
      </c>
      <c r="AR100" s="910"/>
      <c r="AS100" s="910"/>
      <c r="AT100" s="911"/>
      <c r="AU100" s="909" t="s">
        <v>460</v>
      </c>
      <c r="AV100" s="910"/>
      <c r="AW100" s="910"/>
      <c r="AX100" s="912"/>
    </row>
    <row r="101" spans="1:60" ht="23.25" customHeight="1" x14ac:dyDescent="0.15">
      <c r="A101" s="476"/>
      <c r="B101" s="477"/>
      <c r="C101" s="477"/>
      <c r="D101" s="477"/>
      <c r="E101" s="477"/>
      <c r="F101" s="478"/>
      <c r="G101" s="176" t="s">
        <v>642</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635</v>
      </c>
      <c r="AC101" s="536"/>
      <c r="AD101" s="536"/>
      <c r="AE101" s="345">
        <v>3</v>
      </c>
      <c r="AF101" s="345"/>
      <c r="AG101" s="345"/>
      <c r="AH101" s="345"/>
      <c r="AI101" s="345">
        <v>3</v>
      </c>
      <c r="AJ101" s="345"/>
      <c r="AK101" s="345"/>
      <c r="AL101" s="345"/>
      <c r="AM101" s="345">
        <v>3</v>
      </c>
      <c r="AN101" s="345"/>
      <c r="AO101" s="345"/>
      <c r="AP101" s="345"/>
      <c r="AQ101" s="345" t="s">
        <v>635</v>
      </c>
      <c r="AR101" s="345"/>
      <c r="AS101" s="345"/>
      <c r="AT101" s="345"/>
      <c r="AU101" s="350" t="s">
        <v>635</v>
      </c>
      <c r="AV101" s="351"/>
      <c r="AW101" s="351"/>
      <c r="AX101" s="352"/>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7"/>
      <c r="AA102" s="328"/>
      <c r="AB102" s="536" t="s">
        <v>635</v>
      </c>
      <c r="AC102" s="536"/>
      <c r="AD102" s="536"/>
      <c r="AE102" s="345">
        <v>3</v>
      </c>
      <c r="AF102" s="345"/>
      <c r="AG102" s="345"/>
      <c r="AH102" s="345"/>
      <c r="AI102" s="345">
        <v>3</v>
      </c>
      <c r="AJ102" s="345"/>
      <c r="AK102" s="345"/>
      <c r="AL102" s="345"/>
      <c r="AM102" s="345">
        <v>3</v>
      </c>
      <c r="AN102" s="345"/>
      <c r="AO102" s="345"/>
      <c r="AP102" s="345"/>
      <c r="AQ102" s="345">
        <v>3</v>
      </c>
      <c r="AR102" s="345"/>
      <c r="AS102" s="345"/>
      <c r="AT102" s="345"/>
      <c r="AU102" s="358">
        <v>3</v>
      </c>
      <c r="AV102" s="359"/>
      <c r="AW102" s="359"/>
      <c r="AX102" s="913"/>
    </row>
    <row r="103" spans="1:60" ht="31.5" hidden="1" customHeight="1" x14ac:dyDescent="0.15">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2" t="s">
        <v>309</v>
      </c>
      <c r="AF103" s="322"/>
      <c r="AG103" s="322"/>
      <c r="AH103" s="322"/>
      <c r="AI103" s="322" t="s">
        <v>331</v>
      </c>
      <c r="AJ103" s="322"/>
      <c r="AK103" s="322"/>
      <c r="AL103" s="322"/>
      <c r="AM103" s="322" t="s">
        <v>428</v>
      </c>
      <c r="AN103" s="322"/>
      <c r="AO103" s="322"/>
      <c r="AP103" s="322"/>
      <c r="AQ103" s="347" t="s">
        <v>336</v>
      </c>
      <c r="AR103" s="348"/>
      <c r="AS103" s="348"/>
      <c r="AT103" s="348"/>
      <c r="AU103" s="347" t="s">
        <v>460</v>
      </c>
      <c r="AV103" s="348"/>
      <c r="AW103" s="348"/>
      <c r="AX103" s="349"/>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90"/>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x14ac:dyDescent="0.15">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2" t="s">
        <v>309</v>
      </c>
      <c r="AF106" s="322"/>
      <c r="AG106" s="322"/>
      <c r="AH106" s="322"/>
      <c r="AI106" s="322" t="s">
        <v>331</v>
      </c>
      <c r="AJ106" s="322"/>
      <c r="AK106" s="322"/>
      <c r="AL106" s="322"/>
      <c r="AM106" s="322" t="s">
        <v>428</v>
      </c>
      <c r="AN106" s="322"/>
      <c r="AO106" s="322"/>
      <c r="AP106" s="322"/>
      <c r="AQ106" s="347" t="s">
        <v>336</v>
      </c>
      <c r="AR106" s="348"/>
      <c r="AS106" s="348"/>
      <c r="AT106" s="348"/>
      <c r="AU106" s="347" t="s">
        <v>460</v>
      </c>
      <c r="AV106" s="348"/>
      <c r="AW106" s="348"/>
      <c r="AX106" s="349"/>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x14ac:dyDescent="0.15">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2" t="s">
        <v>309</v>
      </c>
      <c r="AF109" s="322"/>
      <c r="AG109" s="322"/>
      <c r="AH109" s="322"/>
      <c r="AI109" s="322" t="s">
        <v>331</v>
      </c>
      <c r="AJ109" s="322"/>
      <c r="AK109" s="322"/>
      <c r="AL109" s="322"/>
      <c r="AM109" s="322" t="s">
        <v>428</v>
      </c>
      <c r="AN109" s="322"/>
      <c r="AO109" s="322"/>
      <c r="AP109" s="322"/>
      <c r="AQ109" s="347" t="s">
        <v>336</v>
      </c>
      <c r="AR109" s="348"/>
      <c r="AS109" s="348"/>
      <c r="AT109" s="348"/>
      <c r="AU109" s="347" t="s">
        <v>460</v>
      </c>
      <c r="AV109" s="348"/>
      <c r="AW109" s="348"/>
      <c r="AX109" s="349"/>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x14ac:dyDescent="0.15">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2" t="s">
        <v>309</v>
      </c>
      <c r="AF112" s="322"/>
      <c r="AG112" s="322"/>
      <c r="AH112" s="322"/>
      <c r="AI112" s="322" t="s">
        <v>331</v>
      </c>
      <c r="AJ112" s="322"/>
      <c r="AK112" s="322"/>
      <c r="AL112" s="322"/>
      <c r="AM112" s="322" t="s">
        <v>428</v>
      </c>
      <c r="AN112" s="322"/>
      <c r="AO112" s="322"/>
      <c r="AP112" s="322"/>
      <c r="AQ112" s="347" t="s">
        <v>336</v>
      </c>
      <c r="AR112" s="348"/>
      <c r="AS112" s="348"/>
      <c r="AT112" s="348"/>
      <c r="AU112" s="347" t="s">
        <v>460</v>
      </c>
      <c r="AV112" s="348"/>
      <c r="AW112" s="348"/>
      <c r="AX112" s="349"/>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5"/>
      <c r="AF113" s="345"/>
      <c r="AG113" s="345"/>
      <c r="AH113" s="345"/>
      <c r="AI113" s="345"/>
      <c r="AJ113" s="345"/>
      <c r="AK113" s="345"/>
      <c r="AL113" s="345"/>
      <c r="AM113" s="345"/>
      <c r="AN113" s="345"/>
      <c r="AO113" s="345"/>
      <c r="AP113" s="345"/>
      <c r="AQ113" s="350"/>
      <c r="AR113" s="351"/>
      <c r="AS113" s="351"/>
      <c r="AT113" s="799"/>
      <c r="AU113" s="345"/>
      <c r="AV113" s="345"/>
      <c r="AW113" s="345"/>
      <c r="AX113" s="346"/>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90"/>
      <c r="AC114" s="391"/>
      <c r="AD114" s="392"/>
      <c r="AE114" s="353"/>
      <c r="AF114" s="353"/>
      <c r="AG114" s="353"/>
      <c r="AH114" s="353"/>
      <c r="AI114" s="353"/>
      <c r="AJ114" s="353"/>
      <c r="AK114" s="353"/>
      <c r="AL114" s="353"/>
      <c r="AM114" s="353"/>
      <c r="AN114" s="353"/>
      <c r="AO114" s="353"/>
      <c r="AP114" s="353"/>
      <c r="AQ114" s="350"/>
      <c r="AR114" s="351"/>
      <c r="AS114" s="351"/>
      <c r="AT114" s="799"/>
      <c r="AU114" s="350"/>
      <c r="AV114" s="351"/>
      <c r="AW114" s="351"/>
      <c r="AX114" s="352"/>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2" t="s">
        <v>309</v>
      </c>
      <c r="AF115" s="322"/>
      <c r="AG115" s="322"/>
      <c r="AH115" s="322"/>
      <c r="AI115" s="322" t="s">
        <v>331</v>
      </c>
      <c r="AJ115" s="322"/>
      <c r="AK115" s="322"/>
      <c r="AL115" s="322"/>
      <c r="AM115" s="322" t="s">
        <v>428</v>
      </c>
      <c r="AN115" s="322"/>
      <c r="AO115" s="322"/>
      <c r="AP115" s="322"/>
      <c r="AQ115" s="323" t="s">
        <v>461</v>
      </c>
      <c r="AR115" s="324"/>
      <c r="AS115" s="324"/>
      <c r="AT115" s="324"/>
      <c r="AU115" s="324"/>
      <c r="AV115" s="324"/>
      <c r="AW115" s="324"/>
      <c r="AX115" s="325"/>
    </row>
    <row r="116" spans="1:51" ht="23.25" customHeight="1" x14ac:dyDescent="0.15">
      <c r="A116" s="277"/>
      <c r="B116" s="278"/>
      <c r="C116" s="278"/>
      <c r="D116" s="278"/>
      <c r="E116" s="278"/>
      <c r="F116" s="279"/>
      <c r="G116" s="176" t="s">
        <v>643</v>
      </c>
      <c r="H116" s="176"/>
      <c r="I116" s="176"/>
      <c r="J116" s="176"/>
      <c r="K116" s="176"/>
      <c r="L116" s="176"/>
      <c r="M116" s="176"/>
      <c r="N116" s="176"/>
      <c r="O116" s="176"/>
      <c r="P116" s="176"/>
      <c r="Q116" s="176"/>
      <c r="R116" s="176"/>
      <c r="S116" s="176"/>
      <c r="T116" s="176"/>
      <c r="U116" s="176"/>
      <c r="V116" s="176"/>
      <c r="W116" s="176"/>
      <c r="X116" s="218"/>
      <c r="Y116" s="342" t="s">
        <v>15</v>
      </c>
      <c r="Z116" s="343"/>
      <c r="AA116" s="344"/>
      <c r="AB116" s="285" t="s">
        <v>644</v>
      </c>
      <c r="AC116" s="286"/>
      <c r="AD116" s="287"/>
      <c r="AE116" s="345">
        <v>344017</v>
      </c>
      <c r="AF116" s="345"/>
      <c r="AG116" s="345"/>
      <c r="AH116" s="345"/>
      <c r="AI116" s="345">
        <v>306662</v>
      </c>
      <c r="AJ116" s="345"/>
      <c r="AK116" s="345"/>
      <c r="AL116" s="345"/>
      <c r="AM116" s="345">
        <v>339257</v>
      </c>
      <c r="AN116" s="345"/>
      <c r="AO116" s="345"/>
      <c r="AP116" s="345"/>
      <c r="AQ116" s="350">
        <v>422333</v>
      </c>
      <c r="AR116" s="351"/>
      <c r="AS116" s="351"/>
      <c r="AT116" s="351"/>
      <c r="AU116" s="351"/>
      <c r="AV116" s="351"/>
      <c r="AW116" s="351"/>
      <c r="AX116" s="352"/>
    </row>
    <row r="117" spans="1:51" ht="46.5" customHeight="1" thickBot="1" x14ac:dyDescent="0.2">
      <c r="A117" s="280"/>
      <c r="B117" s="281"/>
      <c r="C117" s="281"/>
      <c r="D117" s="281"/>
      <c r="E117" s="281"/>
      <c r="F117" s="282"/>
      <c r="G117" s="179"/>
      <c r="H117" s="179"/>
      <c r="I117" s="179"/>
      <c r="J117" s="179"/>
      <c r="K117" s="179"/>
      <c r="L117" s="179"/>
      <c r="M117" s="179"/>
      <c r="N117" s="179"/>
      <c r="O117" s="179"/>
      <c r="P117" s="179"/>
      <c r="Q117" s="179"/>
      <c r="R117" s="179"/>
      <c r="S117" s="179"/>
      <c r="T117" s="179"/>
      <c r="U117" s="179"/>
      <c r="V117" s="179"/>
      <c r="W117" s="179"/>
      <c r="X117" s="223"/>
      <c r="Y117" s="326" t="s">
        <v>48</v>
      </c>
      <c r="Z117" s="327"/>
      <c r="AA117" s="328"/>
      <c r="AB117" s="329" t="s">
        <v>645</v>
      </c>
      <c r="AC117" s="330"/>
      <c r="AD117" s="331"/>
      <c r="AE117" s="291" t="s">
        <v>646</v>
      </c>
      <c r="AF117" s="291"/>
      <c r="AG117" s="291"/>
      <c r="AH117" s="291"/>
      <c r="AI117" s="291" t="s">
        <v>647</v>
      </c>
      <c r="AJ117" s="291"/>
      <c r="AK117" s="291"/>
      <c r="AL117" s="291"/>
      <c r="AM117" s="291" t="s">
        <v>660</v>
      </c>
      <c r="AN117" s="291"/>
      <c r="AO117" s="291"/>
      <c r="AP117" s="291"/>
      <c r="AQ117" s="291" t="s">
        <v>661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2" t="s">
        <v>309</v>
      </c>
      <c r="AF118" s="322"/>
      <c r="AG118" s="322"/>
      <c r="AH118" s="322"/>
      <c r="AI118" s="322" t="s">
        <v>331</v>
      </c>
      <c r="AJ118" s="322"/>
      <c r="AK118" s="322"/>
      <c r="AL118" s="322"/>
      <c r="AM118" s="322" t="s">
        <v>428</v>
      </c>
      <c r="AN118" s="322"/>
      <c r="AO118" s="322"/>
      <c r="AP118" s="322"/>
      <c r="AQ118" s="323" t="s">
        <v>461</v>
      </c>
      <c r="AR118" s="324"/>
      <c r="AS118" s="324"/>
      <c r="AT118" s="324"/>
      <c r="AU118" s="324"/>
      <c r="AV118" s="324"/>
      <c r="AW118" s="324"/>
      <c r="AX118" s="325"/>
      <c r="AY118" s="77">
        <f>IF(SUBSTITUTE(SUBSTITUTE($G$119,"／",""),"　","")="",0,1)</f>
        <v>0</v>
      </c>
    </row>
    <row r="119" spans="1:51" ht="23.25" hidden="1" customHeight="1" x14ac:dyDescent="0.15">
      <c r="A119" s="277"/>
      <c r="B119" s="278"/>
      <c r="C119" s="278"/>
      <c r="D119" s="278"/>
      <c r="E119" s="278"/>
      <c r="F119" s="279"/>
      <c r="G119" s="338" t="s">
        <v>279</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c r="AC119" s="286"/>
      <c r="AD119" s="287"/>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c r="AY119">
        <f>$AY$118</f>
        <v>0</v>
      </c>
    </row>
    <row r="120" spans="1:51" ht="46.5" hidden="1" customHeight="1" x14ac:dyDescent="0.15">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278</v>
      </c>
      <c r="AC120" s="330"/>
      <c r="AD120" s="33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2" t="s">
        <v>309</v>
      </c>
      <c r="AF121" s="322"/>
      <c r="AG121" s="322"/>
      <c r="AH121" s="322"/>
      <c r="AI121" s="322" t="s">
        <v>331</v>
      </c>
      <c r="AJ121" s="322"/>
      <c r="AK121" s="322"/>
      <c r="AL121" s="322"/>
      <c r="AM121" s="322" t="s">
        <v>428</v>
      </c>
      <c r="AN121" s="322"/>
      <c r="AO121" s="322"/>
      <c r="AP121" s="322"/>
      <c r="AQ121" s="323" t="s">
        <v>461</v>
      </c>
      <c r="AR121" s="324"/>
      <c r="AS121" s="324"/>
      <c r="AT121" s="324"/>
      <c r="AU121" s="324"/>
      <c r="AV121" s="324"/>
      <c r="AW121" s="324"/>
      <c r="AX121" s="325"/>
      <c r="AY121" s="77">
        <f>IF(SUBSTITUTE(SUBSTITUTE($G$122,"／",""),"　","")="",0,1)</f>
        <v>0</v>
      </c>
    </row>
    <row r="122" spans="1:51" ht="23.25" hidden="1" customHeight="1" x14ac:dyDescent="0.15">
      <c r="A122" s="277"/>
      <c r="B122" s="278"/>
      <c r="C122" s="278"/>
      <c r="D122" s="278"/>
      <c r="E122" s="278"/>
      <c r="F122" s="279"/>
      <c r="G122" s="338" t="s">
        <v>280</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 hidden="1" customHeight="1" x14ac:dyDescent="0.15">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278</v>
      </c>
      <c r="AC123" s="330"/>
      <c r="AD123" s="33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2" t="s">
        <v>309</v>
      </c>
      <c r="AF124" s="322"/>
      <c r="AG124" s="322"/>
      <c r="AH124" s="322"/>
      <c r="AI124" s="322" t="s">
        <v>331</v>
      </c>
      <c r="AJ124" s="322"/>
      <c r="AK124" s="322"/>
      <c r="AL124" s="322"/>
      <c r="AM124" s="322" t="s">
        <v>428</v>
      </c>
      <c r="AN124" s="322"/>
      <c r="AO124" s="322"/>
      <c r="AP124" s="322"/>
      <c r="AQ124" s="323" t="s">
        <v>461</v>
      </c>
      <c r="AR124" s="324"/>
      <c r="AS124" s="324"/>
      <c r="AT124" s="324"/>
      <c r="AU124" s="324"/>
      <c r="AV124" s="324"/>
      <c r="AW124" s="324"/>
      <c r="AX124" s="325"/>
      <c r="AY124" s="77">
        <f>IF(SUBSTITUTE(SUBSTITUTE($G$125,"／",""),"　","")="",0,1)</f>
        <v>0</v>
      </c>
    </row>
    <row r="125" spans="1:51" ht="23.25" hidden="1" customHeight="1" x14ac:dyDescent="0.15">
      <c r="A125" s="277"/>
      <c r="B125" s="278"/>
      <c r="C125" s="278"/>
      <c r="D125" s="278"/>
      <c r="E125" s="278"/>
      <c r="F125" s="279"/>
      <c r="G125" s="338" t="s">
        <v>280</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278</v>
      </c>
      <c r="AC126" s="330"/>
      <c r="AD126" s="33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309</v>
      </c>
      <c r="AF127" s="322"/>
      <c r="AG127" s="322"/>
      <c r="AH127" s="322"/>
      <c r="AI127" s="322" t="s">
        <v>331</v>
      </c>
      <c r="AJ127" s="322"/>
      <c r="AK127" s="322"/>
      <c r="AL127" s="322"/>
      <c r="AM127" s="322" t="s">
        <v>428</v>
      </c>
      <c r="AN127" s="322"/>
      <c r="AO127" s="322"/>
      <c r="AP127" s="322"/>
      <c r="AQ127" s="323" t="s">
        <v>461</v>
      </c>
      <c r="AR127" s="324"/>
      <c r="AS127" s="324"/>
      <c r="AT127" s="324"/>
      <c r="AU127" s="324"/>
      <c r="AV127" s="324"/>
      <c r="AW127" s="324"/>
      <c r="AX127" s="325"/>
      <c r="AY127" s="77">
        <f>IF(SUBSTITUTE(SUBSTITUTE($G$128,"／",""),"　","")="",0,1)</f>
        <v>0</v>
      </c>
    </row>
    <row r="128" spans="1:51" ht="23.25" hidden="1" customHeight="1" x14ac:dyDescent="0.15">
      <c r="A128" s="277"/>
      <c r="B128" s="278"/>
      <c r="C128" s="278"/>
      <c r="D128" s="278"/>
      <c r="E128" s="278"/>
      <c r="F128" s="279"/>
      <c r="G128" s="338" t="s">
        <v>280</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278</v>
      </c>
      <c r="AC129" s="330"/>
      <c r="AD129" s="33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324</v>
      </c>
      <c r="B130" s="974"/>
      <c r="C130" s="973" t="s">
        <v>188</v>
      </c>
      <c r="D130" s="974"/>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683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700</v>
      </c>
      <c r="AR133" s="256"/>
      <c r="AS133" s="164" t="s">
        <v>185</v>
      </c>
      <c r="AT133" s="187"/>
      <c r="AU133" s="163" t="s">
        <v>700</v>
      </c>
      <c r="AV133" s="163"/>
      <c r="AW133" s="164" t="s">
        <v>175</v>
      </c>
      <c r="AX133" s="165"/>
      <c r="AY133">
        <f>$AY$132</f>
        <v>1</v>
      </c>
    </row>
    <row r="134" spans="1:51" ht="39.75" customHeight="1" x14ac:dyDescent="0.15">
      <c r="A134" s="977"/>
      <c r="B134" s="238"/>
      <c r="C134" s="237"/>
      <c r="D134" s="238"/>
      <c r="E134" s="237"/>
      <c r="F134" s="299"/>
      <c r="G134" s="217" t="s">
        <v>649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635</v>
      </c>
      <c r="AC134" s="209"/>
      <c r="AD134" s="209"/>
      <c r="AE134" s="251" t="s">
        <v>635</v>
      </c>
      <c r="AF134" s="152"/>
      <c r="AG134" s="152"/>
      <c r="AH134" s="152"/>
      <c r="AI134" s="251" t="s">
        <v>635</v>
      </c>
      <c r="AJ134" s="152"/>
      <c r="AK134" s="152"/>
      <c r="AL134" s="152"/>
      <c r="AM134" s="251" t="s">
        <v>635</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635</v>
      </c>
      <c r="AC135" s="160"/>
      <c r="AD135" s="160"/>
      <c r="AE135" s="251" t="s">
        <v>635</v>
      </c>
      <c r="AF135" s="152"/>
      <c r="AG135" s="152"/>
      <c r="AH135" s="152"/>
      <c r="AI135" s="251" t="s">
        <v>635</v>
      </c>
      <c r="AJ135" s="152"/>
      <c r="AK135" s="152"/>
      <c r="AL135" s="152"/>
      <c r="AM135" s="251" t="s">
        <v>635</v>
      </c>
      <c r="AN135" s="152"/>
      <c r="AO135" s="152"/>
      <c r="AP135" s="152"/>
      <c r="AQ135" s="251" t="s">
        <v>635</v>
      </c>
      <c r="AR135" s="152"/>
      <c r="AS135" s="152"/>
      <c r="AT135" s="152"/>
      <c r="AU135" s="251" t="s">
        <v>635</v>
      </c>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1</v>
      </c>
    </row>
    <row r="153" spans="1:51" ht="22.5"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7"/>
      <c r="B154" s="238"/>
      <c r="C154" s="237"/>
      <c r="D154" s="238"/>
      <c r="E154" s="237"/>
      <c r="F154" s="299"/>
      <c r="G154" s="217" t="s">
        <v>650</v>
      </c>
      <c r="H154" s="176"/>
      <c r="I154" s="176"/>
      <c r="J154" s="176"/>
      <c r="K154" s="176"/>
      <c r="L154" s="176"/>
      <c r="M154" s="176"/>
      <c r="N154" s="176"/>
      <c r="O154" s="176"/>
      <c r="P154" s="218"/>
      <c r="Q154" s="175" t="s">
        <v>702</v>
      </c>
      <c r="R154" s="176"/>
      <c r="S154" s="176"/>
      <c r="T154" s="176"/>
      <c r="U154" s="176"/>
      <c r="V154" s="176"/>
      <c r="W154" s="176"/>
      <c r="X154" s="176"/>
      <c r="Y154" s="176"/>
      <c r="Z154" s="176"/>
      <c r="AA154" s="904"/>
      <c r="AB154" s="241" t="s">
        <v>684</v>
      </c>
      <c r="AC154" s="242"/>
      <c r="AD154" s="242"/>
      <c r="AE154" s="247" t="s">
        <v>651</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7"/>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7"/>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7"/>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05"/>
      <c r="AB157" s="243"/>
      <c r="AC157" s="244"/>
      <c r="AD157" s="244"/>
      <c r="AE157" s="175" t="s">
        <v>662</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696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7"/>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590</v>
      </c>
      <c r="D430" s="236"/>
      <c r="E430" s="224" t="s">
        <v>318</v>
      </c>
      <c r="F430" s="433"/>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700</v>
      </c>
      <c r="AF432" s="163"/>
      <c r="AG432" s="164" t="s">
        <v>185</v>
      </c>
      <c r="AH432" s="187"/>
      <c r="AI432" s="201"/>
      <c r="AJ432" s="201"/>
      <c r="AK432" s="201"/>
      <c r="AL432" s="202"/>
      <c r="AM432" s="201"/>
      <c r="AN432" s="201"/>
      <c r="AO432" s="201"/>
      <c r="AP432" s="202"/>
      <c r="AQ432" s="216" t="s">
        <v>700</v>
      </c>
      <c r="AR432" s="163"/>
      <c r="AS432" s="164" t="s">
        <v>185</v>
      </c>
      <c r="AT432" s="187"/>
      <c r="AU432" s="163" t="s">
        <v>700</v>
      </c>
      <c r="AV432" s="163"/>
      <c r="AW432" s="164" t="s">
        <v>175</v>
      </c>
      <c r="AX432" s="165"/>
      <c r="AY432">
        <f>$AY$431</f>
        <v>1</v>
      </c>
    </row>
    <row r="433" spans="1:51" ht="23.25" customHeight="1" x14ac:dyDescent="0.15">
      <c r="A433" s="977"/>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635</v>
      </c>
      <c r="AN433" s="152"/>
      <c r="AO433" s="152"/>
      <c r="AP433" s="153"/>
      <c r="AQ433" s="151" t="s">
        <v>635</v>
      </c>
      <c r="AR433" s="152"/>
      <c r="AS433" s="152"/>
      <c r="AT433" s="153"/>
      <c r="AU433" s="152" t="s">
        <v>635</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635</v>
      </c>
      <c r="AN434" s="152"/>
      <c r="AO434" s="152"/>
      <c r="AP434" s="153"/>
      <c r="AQ434" s="151" t="s">
        <v>635</v>
      </c>
      <c r="AR434" s="152"/>
      <c r="AS434" s="152"/>
      <c r="AT434" s="153"/>
      <c r="AU434" s="152" t="s">
        <v>635</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635</v>
      </c>
      <c r="AN435" s="152"/>
      <c r="AO435" s="152"/>
      <c r="AP435" s="153"/>
      <c r="AQ435" s="151" t="s">
        <v>635</v>
      </c>
      <c r="AR435" s="152"/>
      <c r="AS435" s="152"/>
      <c r="AT435" s="153"/>
      <c r="AU435" s="152" t="s">
        <v>635</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700</v>
      </c>
      <c r="AF457" s="163"/>
      <c r="AG457" s="164" t="s">
        <v>185</v>
      </c>
      <c r="AH457" s="187"/>
      <c r="AI457" s="201"/>
      <c r="AJ457" s="201"/>
      <c r="AK457" s="201"/>
      <c r="AL457" s="202"/>
      <c r="AM457" s="201"/>
      <c r="AN457" s="201"/>
      <c r="AO457" s="201"/>
      <c r="AP457" s="202"/>
      <c r="AQ457" s="216" t="s">
        <v>700</v>
      </c>
      <c r="AR457" s="163"/>
      <c r="AS457" s="164" t="s">
        <v>185</v>
      </c>
      <c r="AT457" s="187"/>
      <c r="AU457" s="163" t="s">
        <v>700</v>
      </c>
      <c r="AV457" s="163"/>
      <c r="AW457" s="164" t="s">
        <v>175</v>
      </c>
      <c r="AX457" s="165"/>
      <c r="AY457">
        <f>$AY$456</f>
        <v>1</v>
      </c>
    </row>
    <row r="458" spans="1:51" ht="23.25" customHeight="1" x14ac:dyDescent="0.15">
      <c r="A458" s="977"/>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635</v>
      </c>
      <c r="AN458" s="152"/>
      <c r="AO458" s="152"/>
      <c r="AP458" s="153"/>
      <c r="AQ458" s="151" t="s">
        <v>635</v>
      </c>
      <c r="AR458" s="152"/>
      <c r="AS458" s="152"/>
      <c r="AT458" s="153"/>
      <c r="AU458" s="152" t="s">
        <v>635</v>
      </c>
      <c r="AV458" s="152"/>
      <c r="AW458" s="152"/>
      <c r="AX458" s="193"/>
      <c r="AY458">
        <f t="shared" ref="AY458:AY460" si="68">$AY$456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t="s">
        <v>635</v>
      </c>
      <c r="AN459" s="152"/>
      <c r="AO459" s="152"/>
      <c r="AP459" s="153"/>
      <c r="AQ459" s="151" t="s">
        <v>635</v>
      </c>
      <c r="AR459" s="152"/>
      <c r="AS459" s="152"/>
      <c r="AT459" s="153"/>
      <c r="AU459" s="152" t="s">
        <v>635</v>
      </c>
      <c r="AV459" s="152"/>
      <c r="AW459" s="152"/>
      <c r="AX459" s="193"/>
      <c r="AY459">
        <f t="shared" si="68"/>
        <v>1</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t="s">
        <v>635</v>
      </c>
      <c r="AN460" s="152"/>
      <c r="AO460" s="152"/>
      <c r="AP460" s="153"/>
      <c r="AQ460" s="151" t="s">
        <v>635</v>
      </c>
      <c r="AR460" s="152"/>
      <c r="AS460" s="152"/>
      <c r="AT460" s="153"/>
      <c r="AU460" s="152" t="s">
        <v>635</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7"/>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7"/>
      <c r="B482" s="238"/>
      <c r="C482" s="237"/>
      <c r="D482" s="238"/>
      <c r="E482" s="175" t="s">
        <v>663</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7"/>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154.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658</v>
      </c>
      <c r="AE702" s="879"/>
      <c r="AF702" s="879"/>
      <c r="AG702" s="868" t="s">
        <v>704</v>
      </c>
      <c r="AH702" s="869"/>
      <c r="AI702" s="869"/>
      <c r="AJ702" s="869"/>
      <c r="AK702" s="869"/>
      <c r="AL702" s="869"/>
      <c r="AM702" s="869"/>
      <c r="AN702" s="869"/>
      <c r="AO702" s="869"/>
      <c r="AP702" s="869"/>
      <c r="AQ702" s="869"/>
      <c r="AR702" s="869"/>
      <c r="AS702" s="869"/>
      <c r="AT702" s="869"/>
      <c r="AU702" s="869"/>
      <c r="AV702" s="869"/>
      <c r="AW702" s="869"/>
      <c r="AX702" s="870"/>
    </row>
    <row r="703" spans="1:51" ht="60"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658</v>
      </c>
      <c r="AE703" s="170"/>
      <c r="AF703" s="170"/>
      <c r="AG703" s="652" t="s">
        <v>664</v>
      </c>
      <c r="AH703" s="653"/>
      <c r="AI703" s="653"/>
      <c r="AJ703" s="653"/>
      <c r="AK703" s="653"/>
      <c r="AL703" s="653"/>
      <c r="AM703" s="653"/>
      <c r="AN703" s="653"/>
      <c r="AO703" s="653"/>
      <c r="AP703" s="653"/>
      <c r="AQ703" s="653"/>
      <c r="AR703" s="653"/>
      <c r="AS703" s="653"/>
      <c r="AT703" s="653"/>
      <c r="AU703" s="653"/>
      <c r="AV703" s="653"/>
      <c r="AW703" s="653"/>
      <c r="AX703" s="654"/>
    </row>
    <row r="704" spans="1:51" ht="71.2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658</v>
      </c>
      <c r="AE704" s="571"/>
      <c r="AF704" s="571"/>
      <c r="AG704" s="413" t="s">
        <v>694</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658</v>
      </c>
      <c r="AE705" s="721"/>
      <c r="AF705" s="721"/>
      <c r="AG705" s="175" t="s">
        <v>666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300</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686</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665</v>
      </c>
      <c r="AE707" s="569"/>
      <c r="AF707" s="569"/>
      <c r="AG707" s="413"/>
      <c r="AH707" s="220"/>
      <c r="AI707" s="220"/>
      <c r="AJ707" s="220"/>
      <c r="AK707" s="220"/>
      <c r="AL707" s="220"/>
      <c r="AM707" s="220"/>
      <c r="AN707" s="220"/>
      <c r="AO707" s="220"/>
      <c r="AP707" s="220"/>
      <c r="AQ707" s="220"/>
      <c r="AR707" s="220"/>
      <c r="AS707" s="220"/>
      <c r="AT707" s="220"/>
      <c r="AU707" s="220"/>
      <c r="AV707" s="220"/>
      <c r="AW707" s="220"/>
      <c r="AX707" s="414"/>
    </row>
    <row r="708" spans="1:50" ht="26.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667</v>
      </c>
      <c r="AE708" s="656"/>
      <c r="AF708" s="656"/>
      <c r="AG708" s="511" t="s">
        <v>700</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658</v>
      </c>
      <c r="AE709" s="170"/>
      <c r="AF709" s="170"/>
      <c r="AG709" s="652" t="s">
        <v>668</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667</v>
      </c>
      <c r="AE710" s="170"/>
      <c r="AF710" s="170"/>
      <c r="AG710" s="652" t="s">
        <v>700</v>
      </c>
      <c r="AH710" s="653"/>
      <c r="AI710" s="653"/>
      <c r="AJ710" s="653"/>
      <c r="AK710" s="653"/>
      <c r="AL710" s="653"/>
      <c r="AM710" s="653"/>
      <c r="AN710" s="653"/>
      <c r="AO710" s="653"/>
      <c r="AP710" s="653"/>
      <c r="AQ710" s="653"/>
      <c r="AR710" s="653"/>
      <c r="AS710" s="653"/>
      <c r="AT710" s="653"/>
      <c r="AU710" s="653"/>
      <c r="AV710" s="653"/>
      <c r="AW710" s="653"/>
      <c r="AX710" s="654"/>
    </row>
    <row r="711" spans="1:50" ht="49.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658</v>
      </c>
      <c r="AE711" s="170"/>
      <c r="AF711" s="170"/>
      <c r="AG711" s="652" t="s">
        <v>687</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667</v>
      </c>
      <c r="AE712" s="571"/>
      <c r="AF712" s="571"/>
      <c r="AG712" s="579" t="s">
        <v>700</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667</v>
      </c>
      <c r="AE713" s="170"/>
      <c r="AF713" s="171"/>
      <c r="AG713" s="652" t="s">
        <v>700</v>
      </c>
      <c r="AH713" s="653"/>
      <c r="AI713" s="653"/>
      <c r="AJ713" s="653"/>
      <c r="AK713" s="653"/>
      <c r="AL713" s="653"/>
      <c r="AM713" s="653"/>
      <c r="AN713" s="653"/>
      <c r="AO713" s="653"/>
      <c r="AP713" s="653"/>
      <c r="AQ713" s="653"/>
      <c r="AR713" s="653"/>
      <c r="AS713" s="653"/>
      <c r="AT713" s="653"/>
      <c r="AU713" s="653"/>
      <c r="AV713" s="653"/>
      <c r="AW713" s="653"/>
      <c r="AX713" s="654"/>
    </row>
    <row r="714" spans="1:50" ht="49.5"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658</v>
      </c>
      <c r="AE714" s="577"/>
      <c r="AF714" s="578"/>
      <c r="AG714" s="677" t="s">
        <v>691</v>
      </c>
      <c r="AH714" s="678"/>
      <c r="AI714" s="678"/>
      <c r="AJ714" s="678"/>
      <c r="AK714" s="678"/>
      <c r="AL714" s="678"/>
      <c r="AM714" s="678"/>
      <c r="AN714" s="678"/>
      <c r="AO714" s="678"/>
      <c r="AP714" s="678"/>
      <c r="AQ714" s="678"/>
      <c r="AR714" s="678"/>
      <c r="AS714" s="678"/>
      <c r="AT714" s="678"/>
      <c r="AU714" s="678"/>
      <c r="AV714" s="678"/>
      <c r="AW714" s="678"/>
      <c r="AX714" s="679"/>
    </row>
    <row r="715" spans="1:50" ht="97.5"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658</v>
      </c>
      <c r="AE715" s="656"/>
      <c r="AF715" s="762"/>
      <c r="AG715" s="511" t="s">
        <v>695</v>
      </c>
      <c r="AH715" s="512"/>
      <c r="AI715" s="512"/>
      <c r="AJ715" s="512"/>
      <c r="AK715" s="512"/>
      <c r="AL715" s="512"/>
      <c r="AM715" s="512"/>
      <c r="AN715" s="512"/>
      <c r="AO715" s="512"/>
      <c r="AP715" s="512"/>
      <c r="AQ715" s="512"/>
      <c r="AR715" s="512"/>
      <c r="AS715" s="512"/>
      <c r="AT715" s="512"/>
      <c r="AU715" s="512"/>
      <c r="AV715" s="512"/>
      <c r="AW715" s="512"/>
      <c r="AX715" s="513"/>
    </row>
    <row r="716" spans="1:50" ht="93.7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658</v>
      </c>
      <c r="AE716" s="744"/>
      <c r="AF716" s="744"/>
      <c r="AG716" s="652" t="s">
        <v>697</v>
      </c>
      <c r="AH716" s="653"/>
      <c r="AI716" s="653"/>
      <c r="AJ716" s="653"/>
      <c r="AK716" s="653"/>
      <c r="AL716" s="653"/>
      <c r="AM716" s="653"/>
      <c r="AN716" s="653"/>
      <c r="AO716" s="653"/>
      <c r="AP716" s="653"/>
      <c r="AQ716" s="653"/>
      <c r="AR716" s="653"/>
      <c r="AS716" s="653"/>
      <c r="AT716" s="653"/>
      <c r="AU716" s="653"/>
      <c r="AV716" s="653"/>
      <c r="AW716" s="653"/>
      <c r="AX716" s="654"/>
    </row>
    <row r="717" spans="1:50" ht="42"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658</v>
      </c>
      <c r="AE717" s="170"/>
      <c r="AF717" s="170"/>
      <c r="AG717" s="652" t="s">
        <v>692</v>
      </c>
      <c r="AH717" s="653"/>
      <c r="AI717" s="653"/>
      <c r="AJ717" s="653"/>
      <c r="AK717" s="653"/>
      <c r="AL717" s="653"/>
      <c r="AM717" s="653"/>
      <c r="AN717" s="653"/>
      <c r="AO717" s="653"/>
      <c r="AP717" s="653"/>
      <c r="AQ717" s="653"/>
      <c r="AR717" s="653"/>
      <c r="AS717" s="653"/>
      <c r="AT717" s="653"/>
      <c r="AU717" s="653"/>
      <c r="AV717" s="653"/>
      <c r="AW717" s="653"/>
      <c r="AX717" s="654"/>
    </row>
    <row r="718" spans="1:50" ht="183.75"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658</v>
      </c>
      <c r="AE718" s="170"/>
      <c r="AF718" s="170"/>
      <c r="AG718" s="178" t="s">
        <v>685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658</v>
      </c>
      <c r="AE719" s="656"/>
      <c r="AF719" s="656"/>
      <c r="AG719" s="175" t="s">
        <v>693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customHeight="1" x14ac:dyDescent="0.15">
      <c r="A721" s="638"/>
      <c r="B721" s="639"/>
      <c r="C721" s="901" t="s">
        <v>629</v>
      </c>
      <c r="D721" s="902"/>
      <c r="E721" s="902"/>
      <c r="F721" s="903"/>
      <c r="G721" s="919">
        <v>20</v>
      </c>
      <c r="H721" s="920"/>
      <c r="I721" s="63" t="str">
        <f>IF(OR(G721="　", G721=""), "", "-")</f>
        <v>-</v>
      </c>
      <c r="J721" s="900">
        <v>2</v>
      </c>
      <c r="K721" s="900"/>
      <c r="L721" s="63" t="str">
        <f>IF(M721="","","-")</f>
        <v/>
      </c>
      <c r="M721" s="64"/>
      <c r="N721" s="897" t="s">
        <v>652</v>
      </c>
      <c r="O721" s="898"/>
      <c r="P721" s="898"/>
      <c r="Q721" s="898"/>
      <c r="R721" s="898"/>
      <c r="S721" s="898"/>
      <c r="T721" s="898"/>
      <c r="U721" s="898"/>
      <c r="V721" s="898"/>
      <c r="W721" s="898"/>
      <c r="X721" s="898"/>
      <c r="Y721" s="898"/>
      <c r="Z721" s="898"/>
      <c r="AA721" s="898"/>
      <c r="AB721" s="898"/>
      <c r="AC721" s="898"/>
      <c r="AD721" s="898"/>
      <c r="AE721" s="898"/>
      <c r="AF721" s="899"/>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customHeight="1" x14ac:dyDescent="0.15">
      <c r="A722" s="638"/>
      <c r="B722" s="639"/>
      <c r="C722" s="901"/>
      <c r="D722" s="902"/>
      <c r="E722" s="902"/>
      <c r="F722" s="903"/>
      <c r="G722" s="919"/>
      <c r="H722" s="920"/>
      <c r="I722" s="63" t="str">
        <f t="shared" ref="I722:I725" si="113">IF(OR(G722="　", G722=""), "", "-")</f>
        <v/>
      </c>
      <c r="J722" s="900"/>
      <c r="K722" s="900"/>
      <c r="L722" s="63" t="str">
        <f t="shared" ref="L722:L725" si="114">IF(M722="","","-")</f>
        <v/>
      </c>
      <c r="M722" s="64"/>
      <c r="N722" s="897" t="s">
        <v>700</v>
      </c>
      <c r="O722" s="898"/>
      <c r="P722" s="898"/>
      <c r="Q722" s="898"/>
      <c r="R722" s="898"/>
      <c r="S722" s="898"/>
      <c r="T722" s="898"/>
      <c r="U722" s="898"/>
      <c r="V722" s="898"/>
      <c r="W722" s="898"/>
      <c r="X722" s="898"/>
      <c r="Y722" s="898"/>
      <c r="Z722" s="898"/>
      <c r="AA722" s="898"/>
      <c r="AB722" s="898"/>
      <c r="AC722" s="898"/>
      <c r="AD722" s="898"/>
      <c r="AE722" s="898"/>
      <c r="AF722" s="899"/>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customHeight="1" x14ac:dyDescent="0.15">
      <c r="A723" s="638"/>
      <c r="B723" s="639"/>
      <c r="C723" s="901"/>
      <c r="D723" s="902"/>
      <c r="E723" s="902"/>
      <c r="F723" s="903"/>
      <c r="G723" s="919"/>
      <c r="H723" s="920"/>
      <c r="I723" s="63" t="str">
        <f t="shared" si="113"/>
        <v/>
      </c>
      <c r="J723" s="900"/>
      <c r="K723" s="900"/>
      <c r="L723" s="63" t="str">
        <f t="shared" si="114"/>
        <v/>
      </c>
      <c r="M723" s="64"/>
      <c r="N723" s="897" t="s">
        <v>700</v>
      </c>
      <c r="O723" s="898"/>
      <c r="P723" s="898"/>
      <c r="Q723" s="898"/>
      <c r="R723" s="898"/>
      <c r="S723" s="898"/>
      <c r="T723" s="898"/>
      <c r="U723" s="898"/>
      <c r="V723" s="898"/>
      <c r="W723" s="898"/>
      <c r="X723" s="898"/>
      <c r="Y723" s="898"/>
      <c r="Z723" s="898"/>
      <c r="AA723" s="898"/>
      <c r="AB723" s="898"/>
      <c r="AC723" s="898"/>
      <c r="AD723" s="898"/>
      <c r="AE723" s="898"/>
      <c r="AF723" s="899"/>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customHeight="1" x14ac:dyDescent="0.15">
      <c r="A724" s="638"/>
      <c r="B724" s="639"/>
      <c r="C724" s="901"/>
      <c r="D724" s="902"/>
      <c r="E724" s="902"/>
      <c r="F724" s="903"/>
      <c r="G724" s="919"/>
      <c r="H724" s="920"/>
      <c r="I724" s="63" t="str">
        <f t="shared" si="113"/>
        <v/>
      </c>
      <c r="J724" s="900"/>
      <c r="K724" s="900"/>
      <c r="L724" s="63" t="str">
        <f t="shared" si="114"/>
        <v/>
      </c>
      <c r="M724" s="64"/>
      <c r="N724" s="897" t="s">
        <v>700</v>
      </c>
      <c r="O724" s="898"/>
      <c r="P724" s="898"/>
      <c r="Q724" s="898"/>
      <c r="R724" s="898"/>
      <c r="S724" s="898"/>
      <c r="T724" s="898"/>
      <c r="U724" s="898"/>
      <c r="V724" s="898"/>
      <c r="W724" s="898"/>
      <c r="X724" s="898"/>
      <c r="Y724" s="898"/>
      <c r="Z724" s="898"/>
      <c r="AA724" s="898"/>
      <c r="AB724" s="898"/>
      <c r="AC724" s="898"/>
      <c r="AD724" s="898"/>
      <c r="AE724" s="898"/>
      <c r="AF724" s="899"/>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customHeight="1" x14ac:dyDescent="0.15">
      <c r="A725" s="640"/>
      <c r="B725" s="641"/>
      <c r="C725" s="901"/>
      <c r="D725" s="902"/>
      <c r="E725" s="902"/>
      <c r="F725" s="903"/>
      <c r="G725" s="942"/>
      <c r="H725" s="943"/>
      <c r="I725" s="65" t="str">
        <f t="shared" si="113"/>
        <v/>
      </c>
      <c r="J725" s="944"/>
      <c r="K725" s="944"/>
      <c r="L725" s="65" t="str">
        <f t="shared" si="114"/>
        <v/>
      </c>
      <c r="M725" s="66"/>
      <c r="N725" s="935" t="s">
        <v>700</v>
      </c>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80.25" customHeight="1" x14ac:dyDescent="0.15">
      <c r="A726" s="606" t="s">
        <v>47</v>
      </c>
      <c r="B726" s="607"/>
      <c r="C726" s="428" t="s">
        <v>52</v>
      </c>
      <c r="D726" s="566"/>
      <c r="E726" s="566"/>
      <c r="F726" s="567"/>
      <c r="G726" s="782" t="s">
        <v>703</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8"/>
      <c r="B727" s="609"/>
      <c r="C727" s="683" t="s">
        <v>56</v>
      </c>
      <c r="D727" s="684"/>
      <c r="E727" s="684"/>
      <c r="F727" s="685"/>
      <c r="G727" s="780" t="s">
        <v>698</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t="s">
        <v>688</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88.5" customHeight="1" thickBot="1" x14ac:dyDescent="0.2">
      <c r="A731" s="603" t="s">
        <v>137</v>
      </c>
      <c r="B731" s="604"/>
      <c r="C731" s="604"/>
      <c r="D731" s="604"/>
      <c r="E731" s="605"/>
      <c r="F731" s="668" t="s">
        <v>699</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t="s">
        <v>137</v>
      </c>
      <c r="B733" s="604"/>
      <c r="C733" s="604"/>
      <c r="D733" s="604"/>
      <c r="E733" s="605"/>
      <c r="F733" s="751" t="s">
        <v>705</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6" t="s">
        <v>700</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591</v>
      </c>
      <c r="B737" s="143"/>
      <c r="C737" s="143"/>
      <c r="D737" s="144"/>
      <c r="E737" s="90" t="s">
        <v>653</v>
      </c>
      <c r="F737" s="91"/>
      <c r="G737" s="91"/>
      <c r="H737" s="91"/>
      <c r="I737" s="91"/>
      <c r="J737" s="91"/>
      <c r="K737" s="91"/>
      <c r="L737" s="91"/>
      <c r="M737" s="91"/>
      <c r="N737" s="91"/>
      <c r="O737" s="91"/>
      <c r="P737" s="92"/>
      <c r="Q737" s="90" t="s">
        <v>700</v>
      </c>
      <c r="R737" s="91"/>
      <c r="S737" s="91"/>
      <c r="T737" s="91"/>
      <c r="U737" s="91"/>
      <c r="V737" s="91"/>
      <c r="W737" s="91"/>
      <c r="X737" s="91"/>
      <c r="Y737" s="91"/>
      <c r="Z737" s="91"/>
      <c r="AA737" s="91"/>
      <c r="AB737" s="92"/>
      <c r="AC737" s="90" t="s">
        <v>700</v>
      </c>
      <c r="AD737" s="91"/>
      <c r="AE737" s="91"/>
      <c r="AF737" s="91"/>
      <c r="AG737" s="91"/>
      <c r="AH737" s="91"/>
      <c r="AI737" s="91"/>
      <c r="AJ737" s="91"/>
      <c r="AK737" s="91"/>
      <c r="AL737" s="91"/>
      <c r="AM737" s="91"/>
      <c r="AN737" s="92"/>
      <c r="AO737" s="90" t="s">
        <v>700</v>
      </c>
      <c r="AP737" s="91"/>
      <c r="AQ737" s="91"/>
      <c r="AR737" s="91"/>
      <c r="AS737" s="91"/>
      <c r="AT737" s="91"/>
      <c r="AU737" s="91"/>
      <c r="AV737" s="91"/>
      <c r="AW737" s="91"/>
      <c r="AX737" s="93"/>
      <c r="AY737" s="82"/>
    </row>
    <row r="738" spans="1:51" ht="24.75" customHeight="1" x14ac:dyDescent="0.15">
      <c r="A738" s="94" t="s">
        <v>316</v>
      </c>
      <c r="B738" s="94"/>
      <c r="C738" s="94"/>
      <c r="D738" s="94"/>
      <c r="E738" s="90" t="s">
        <v>654</v>
      </c>
      <c r="F738" s="91"/>
      <c r="G738" s="91"/>
      <c r="H738" s="91"/>
      <c r="I738" s="91"/>
      <c r="J738" s="91"/>
      <c r="K738" s="91"/>
      <c r="L738" s="91"/>
      <c r="M738" s="91"/>
      <c r="N738" s="91"/>
      <c r="O738" s="91"/>
      <c r="P738" s="92"/>
      <c r="Q738" s="90" t="s">
        <v>700</v>
      </c>
      <c r="R738" s="91"/>
      <c r="S738" s="91"/>
      <c r="T738" s="91"/>
      <c r="U738" s="91"/>
      <c r="V738" s="91"/>
      <c r="W738" s="91"/>
      <c r="X738" s="91"/>
      <c r="Y738" s="91"/>
      <c r="Z738" s="91"/>
      <c r="AA738" s="91"/>
      <c r="AB738" s="92"/>
      <c r="AC738" s="90" t="s">
        <v>700</v>
      </c>
      <c r="AD738" s="91"/>
      <c r="AE738" s="91"/>
      <c r="AF738" s="91"/>
      <c r="AG738" s="91"/>
      <c r="AH738" s="91"/>
      <c r="AI738" s="91"/>
      <c r="AJ738" s="91"/>
      <c r="AK738" s="91"/>
      <c r="AL738" s="91"/>
      <c r="AM738" s="91"/>
      <c r="AN738" s="92"/>
      <c r="AO738" s="90" t="s">
        <v>700</v>
      </c>
      <c r="AP738" s="91"/>
      <c r="AQ738" s="91"/>
      <c r="AR738" s="91"/>
      <c r="AS738" s="91"/>
      <c r="AT738" s="91"/>
      <c r="AU738" s="91"/>
      <c r="AV738" s="91"/>
      <c r="AW738" s="91"/>
      <c r="AX738" s="93"/>
    </row>
    <row r="739" spans="1:51" ht="24.75" customHeight="1" x14ac:dyDescent="0.15">
      <c r="A739" s="94" t="s">
        <v>315</v>
      </c>
      <c r="B739" s="94"/>
      <c r="C739" s="94"/>
      <c r="D739" s="94"/>
      <c r="E739" s="90" t="s">
        <v>655</v>
      </c>
      <c r="F739" s="91"/>
      <c r="G739" s="91"/>
      <c r="H739" s="91"/>
      <c r="I739" s="91"/>
      <c r="J739" s="91"/>
      <c r="K739" s="91"/>
      <c r="L739" s="91"/>
      <c r="M739" s="91"/>
      <c r="N739" s="91"/>
      <c r="O739" s="91"/>
      <c r="P739" s="92"/>
      <c r="Q739" s="90" t="s">
        <v>700</v>
      </c>
      <c r="R739" s="91"/>
      <c r="S739" s="91"/>
      <c r="T739" s="91"/>
      <c r="U739" s="91"/>
      <c r="V739" s="91"/>
      <c r="W739" s="91"/>
      <c r="X739" s="91"/>
      <c r="Y739" s="91"/>
      <c r="Z739" s="91"/>
      <c r="AA739" s="91"/>
      <c r="AB739" s="92"/>
      <c r="AC739" s="90" t="s">
        <v>700</v>
      </c>
      <c r="AD739" s="91"/>
      <c r="AE739" s="91"/>
      <c r="AF739" s="91"/>
      <c r="AG739" s="91"/>
      <c r="AH739" s="91"/>
      <c r="AI739" s="91"/>
      <c r="AJ739" s="91"/>
      <c r="AK739" s="91"/>
      <c r="AL739" s="91"/>
      <c r="AM739" s="91"/>
      <c r="AN739" s="92"/>
      <c r="AO739" s="90" t="s">
        <v>700</v>
      </c>
      <c r="AP739" s="91"/>
      <c r="AQ739" s="91"/>
      <c r="AR739" s="91"/>
      <c r="AS739" s="91"/>
      <c r="AT739" s="91"/>
      <c r="AU739" s="91"/>
      <c r="AV739" s="91"/>
      <c r="AW739" s="91"/>
      <c r="AX739" s="93"/>
    </row>
    <row r="740" spans="1:51" ht="24.75" customHeight="1" x14ac:dyDescent="0.15">
      <c r="A740" s="94" t="s">
        <v>314</v>
      </c>
      <c r="B740" s="94"/>
      <c r="C740" s="94"/>
      <c r="D740" s="94"/>
      <c r="E740" s="90" t="s">
        <v>656</v>
      </c>
      <c r="F740" s="91"/>
      <c r="G740" s="91"/>
      <c r="H740" s="91"/>
      <c r="I740" s="91"/>
      <c r="J740" s="91"/>
      <c r="K740" s="91"/>
      <c r="L740" s="91"/>
      <c r="M740" s="91"/>
      <c r="N740" s="91"/>
      <c r="O740" s="91"/>
      <c r="P740" s="92"/>
      <c r="Q740" s="90" t="s">
        <v>700</v>
      </c>
      <c r="R740" s="91"/>
      <c r="S740" s="91"/>
      <c r="T740" s="91"/>
      <c r="U740" s="91"/>
      <c r="V740" s="91"/>
      <c r="W740" s="91"/>
      <c r="X740" s="91"/>
      <c r="Y740" s="91"/>
      <c r="Z740" s="91"/>
      <c r="AA740" s="91"/>
      <c r="AB740" s="92"/>
      <c r="AC740" s="90" t="s">
        <v>700</v>
      </c>
      <c r="AD740" s="91"/>
      <c r="AE740" s="91"/>
      <c r="AF740" s="91"/>
      <c r="AG740" s="91"/>
      <c r="AH740" s="91"/>
      <c r="AI740" s="91"/>
      <c r="AJ740" s="91"/>
      <c r="AK740" s="91"/>
      <c r="AL740" s="91"/>
      <c r="AM740" s="91"/>
      <c r="AN740" s="92"/>
      <c r="AO740" s="90" t="s">
        <v>700</v>
      </c>
      <c r="AP740" s="91"/>
      <c r="AQ740" s="91"/>
      <c r="AR740" s="91"/>
      <c r="AS740" s="91"/>
      <c r="AT740" s="91"/>
      <c r="AU740" s="91"/>
      <c r="AV740" s="91"/>
      <c r="AW740" s="91"/>
      <c r="AX740" s="93"/>
    </row>
    <row r="741" spans="1:51" ht="24.75" customHeight="1" x14ac:dyDescent="0.15">
      <c r="A741" s="94" t="s">
        <v>313</v>
      </c>
      <c r="B741" s="94"/>
      <c r="C741" s="94"/>
      <c r="D741" s="94"/>
      <c r="E741" s="90" t="s">
        <v>656</v>
      </c>
      <c r="F741" s="91"/>
      <c r="G741" s="91"/>
      <c r="H741" s="91"/>
      <c r="I741" s="91"/>
      <c r="J741" s="91"/>
      <c r="K741" s="91"/>
      <c r="L741" s="91"/>
      <c r="M741" s="91"/>
      <c r="N741" s="91"/>
      <c r="O741" s="91"/>
      <c r="P741" s="92"/>
      <c r="Q741" s="90" t="s">
        <v>700</v>
      </c>
      <c r="R741" s="91"/>
      <c r="S741" s="91"/>
      <c r="T741" s="91"/>
      <c r="U741" s="91"/>
      <c r="V741" s="91"/>
      <c r="W741" s="91"/>
      <c r="X741" s="91"/>
      <c r="Y741" s="91"/>
      <c r="Z741" s="91"/>
      <c r="AA741" s="91"/>
      <c r="AB741" s="92"/>
      <c r="AC741" s="90" t="s">
        <v>700</v>
      </c>
      <c r="AD741" s="91"/>
      <c r="AE741" s="91"/>
      <c r="AF741" s="91"/>
      <c r="AG741" s="91"/>
      <c r="AH741" s="91"/>
      <c r="AI741" s="91"/>
      <c r="AJ741" s="91"/>
      <c r="AK741" s="91"/>
      <c r="AL741" s="91"/>
      <c r="AM741" s="91"/>
      <c r="AN741" s="92"/>
      <c r="AO741" s="90" t="s">
        <v>700</v>
      </c>
      <c r="AP741" s="91"/>
      <c r="AQ741" s="91"/>
      <c r="AR741" s="91"/>
      <c r="AS741" s="91"/>
      <c r="AT741" s="91"/>
      <c r="AU741" s="91"/>
      <c r="AV741" s="91"/>
      <c r="AW741" s="91"/>
      <c r="AX741" s="93"/>
    </row>
    <row r="742" spans="1:51" ht="24.75" customHeight="1" x14ac:dyDescent="0.15">
      <c r="A742" s="94" t="s">
        <v>312</v>
      </c>
      <c r="B742" s="94"/>
      <c r="C742" s="94"/>
      <c r="D742" s="94"/>
      <c r="E742" s="90" t="s">
        <v>657</v>
      </c>
      <c r="F742" s="91"/>
      <c r="G742" s="91"/>
      <c r="H742" s="91"/>
      <c r="I742" s="91"/>
      <c r="J742" s="91"/>
      <c r="K742" s="91"/>
      <c r="L742" s="91"/>
      <c r="M742" s="91"/>
      <c r="N742" s="91"/>
      <c r="O742" s="91"/>
      <c r="P742" s="92"/>
      <c r="Q742" s="90" t="s">
        <v>700</v>
      </c>
      <c r="R742" s="91"/>
      <c r="S742" s="91"/>
      <c r="T742" s="91"/>
      <c r="U742" s="91"/>
      <c r="V742" s="91"/>
      <c r="W742" s="91"/>
      <c r="X742" s="91"/>
      <c r="Y742" s="91"/>
      <c r="Z742" s="91"/>
      <c r="AA742" s="91"/>
      <c r="AB742" s="92"/>
      <c r="AC742" s="90" t="s">
        <v>700</v>
      </c>
      <c r="AD742" s="91"/>
      <c r="AE742" s="91"/>
      <c r="AF742" s="91"/>
      <c r="AG742" s="91"/>
      <c r="AH742" s="91"/>
      <c r="AI742" s="91"/>
      <c r="AJ742" s="91"/>
      <c r="AK742" s="91"/>
      <c r="AL742" s="91"/>
      <c r="AM742" s="91"/>
      <c r="AN742" s="92"/>
      <c r="AO742" s="90" t="s">
        <v>700</v>
      </c>
      <c r="AP742" s="91"/>
      <c r="AQ742" s="91"/>
      <c r="AR742" s="91"/>
      <c r="AS742" s="91"/>
      <c r="AT742" s="91"/>
      <c r="AU742" s="91"/>
      <c r="AV742" s="91"/>
      <c r="AW742" s="91"/>
      <c r="AX742" s="93"/>
    </row>
    <row r="743" spans="1:51" ht="24.75" customHeight="1" x14ac:dyDescent="0.15">
      <c r="A743" s="94" t="s">
        <v>311</v>
      </c>
      <c r="B743" s="94"/>
      <c r="C743" s="94"/>
      <c r="D743" s="94"/>
      <c r="E743" s="90" t="s">
        <v>657</v>
      </c>
      <c r="F743" s="91"/>
      <c r="G743" s="91"/>
      <c r="H743" s="91"/>
      <c r="I743" s="91"/>
      <c r="J743" s="91"/>
      <c r="K743" s="91"/>
      <c r="L743" s="91"/>
      <c r="M743" s="91"/>
      <c r="N743" s="91"/>
      <c r="O743" s="91"/>
      <c r="P743" s="92"/>
      <c r="Q743" s="90" t="s">
        <v>700</v>
      </c>
      <c r="R743" s="91"/>
      <c r="S743" s="91"/>
      <c r="T743" s="91"/>
      <c r="U743" s="91"/>
      <c r="V743" s="91"/>
      <c r="W743" s="91"/>
      <c r="X743" s="91"/>
      <c r="Y743" s="91"/>
      <c r="Z743" s="91"/>
      <c r="AA743" s="91"/>
      <c r="AB743" s="92"/>
      <c r="AC743" s="90" t="s">
        <v>700</v>
      </c>
      <c r="AD743" s="91"/>
      <c r="AE743" s="91"/>
      <c r="AF743" s="91"/>
      <c r="AG743" s="91"/>
      <c r="AH743" s="91"/>
      <c r="AI743" s="91"/>
      <c r="AJ743" s="91"/>
      <c r="AK743" s="91"/>
      <c r="AL743" s="91"/>
      <c r="AM743" s="91"/>
      <c r="AN743" s="92"/>
      <c r="AO743" s="90" t="s">
        <v>700</v>
      </c>
      <c r="AP743" s="91"/>
      <c r="AQ743" s="91"/>
      <c r="AR743" s="91"/>
      <c r="AS743" s="91"/>
      <c r="AT743" s="91"/>
      <c r="AU743" s="91"/>
      <c r="AV743" s="91"/>
      <c r="AW743" s="91"/>
      <c r="AX743" s="93"/>
    </row>
    <row r="744" spans="1:51" ht="24.75" customHeight="1" x14ac:dyDescent="0.15">
      <c r="A744" s="94" t="s">
        <v>310</v>
      </c>
      <c r="B744" s="94"/>
      <c r="C744" s="94"/>
      <c r="D744" s="94"/>
      <c r="E744" s="90" t="s">
        <v>657</v>
      </c>
      <c r="F744" s="91"/>
      <c r="G744" s="91"/>
      <c r="H744" s="91"/>
      <c r="I744" s="91"/>
      <c r="J744" s="91"/>
      <c r="K744" s="91"/>
      <c r="L744" s="91"/>
      <c r="M744" s="91"/>
      <c r="N744" s="91"/>
      <c r="O744" s="91"/>
      <c r="P744" s="92"/>
      <c r="Q744" s="90" t="s">
        <v>700</v>
      </c>
      <c r="R744" s="91"/>
      <c r="S744" s="91"/>
      <c r="T744" s="91"/>
      <c r="U744" s="91"/>
      <c r="V744" s="91"/>
      <c r="W744" s="91"/>
      <c r="X744" s="91"/>
      <c r="Y744" s="91"/>
      <c r="Z744" s="91"/>
      <c r="AA744" s="91"/>
      <c r="AB744" s="92"/>
      <c r="AC744" s="90" t="s">
        <v>700</v>
      </c>
      <c r="AD744" s="91"/>
      <c r="AE744" s="91"/>
      <c r="AF744" s="91"/>
      <c r="AG744" s="91"/>
      <c r="AH744" s="91"/>
      <c r="AI744" s="91"/>
      <c r="AJ744" s="91"/>
      <c r="AK744" s="91"/>
      <c r="AL744" s="91"/>
      <c r="AM744" s="91"/>
      <c r="AN744" s="92"/>
      <c r="AO744" s="90" t="s">
        <v>700</v>
      </c>
      <c r="AP744" s="91"/>
      <c r="AQ744" s="91"/>
      <c r="AR744" s="91"/>
      <c r="AS744" s="91"/>
      <c r="AT744" s="91"/>
      <c r="AU744" s="91"/>
      <c r="AV744" s="91"/>
      <c r="AW744" s="91"/>
      <c r="AX744" s="93"/>
    </row>
    <row r="745" spans="1:51" ht="24.75" customHeight="1" x14ac:dyDescent="0.15">
      <c r="A745" s="94" t="s">
        <v>309</v>
      </c>
      <c r="B745" s="94"/>
      <c r="C745" s="94"/>
      <c r="D745" s="94"/>
      <c r="E745" s="99" t="s">
        <v>657</v>
      </c>
      <c r="F745" s="100"/>
      <c r="G745" s="100"/>
      <c r="H745" s="100"/>
      <c r="I745" s="100"/>
      <c r="J745" s="100"/>
      <c r="K745" s="100"/>
      <c r="L745" s="100"/>
      <c r="M745" s="100"/>
      <c r="N745" s="100"/>
      <c r="O745" s="100"/>
      <c r="P745" s="101"/>
      <c r="Q745" s="99" t="s">
        <v>700</v>
      </c>
      <c r="R745" s="100"/>
      <c r="S745" s="100"/>
      <c r="T745" s="100"/>
      <c r="U745" s="100"/>
      <c r="V745" s="100"/>
      <c r="W745" s="100"/>
      <c r="X745" s="100"/>
      <c r="Y745" s="100"/>
      <c r="Z745" s="100"/>
      <c r="AA745" s="100"/>
      <c r="AB745" s="101"/>
      <c r="AC745" s="99" t="s">
        <v>700</v>
      </c>
      <c r="AD745" s="100"/>
      <c r="AE745" s="100"/>
      <c r="AF745" s="100"/>
      <c r="AG745" s="100"/>
      <c r="AH745" s="100"/>
      <c r="AI745" s="100"/>
      <c r="AJ745" s="100"/>
      <c r="AK745" s="100"/>
      <c r="AL745" s="100"/>
      <c r="AM745" s="100"/>
      <c r="AN745" s="101"/>
      <c r="AO745" s="90" t="s">
        <v>700</v>
      </c>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305</v>
      </c>
      <c r="B787" s="746"/>
      <c r="C787" s="746"/>
      <c r="D787" s="746"/>
      <c r="E787" s="746"/>
      <c r="F787" s="747"/>
      <c r="G787" s="424" t="s">
        <v>281</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282</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1"/>
      <c r="B789" s="748"/>
      <c r="C789" s="748"/>
      <c r="D789" s="748"/>
      <c r="E789" s="748"/>
      <c r="F789" s="749"/>
      <c r="G789" s="434" t="s">
        <v>700</v>
      </c>
      <c r="H789" s="435"/>
      <c r="I789" s="435"/>
      <c r="J789" s="435"/>
      <c r="K789" s="436"/>
      <c r="L789" s="437" t="s">
        <v>700</v>
      </c>
      <c r="M789" s="438"/>
      <c r="N789" s="438"/>
      <c r="O789" s="438"/>
      <c r="P789" s="438"/>
      <c r="Q789" s="438"/>
      <c r="R789" s="438"/>
      <c r="S789" s="438"/>
      <c r="T789" s="438"/>
      <c r="U789" s="438"/>
      <c r="V789" s="438"/>
      <c r="W789" s="438"/>
      <c r="X789" s="439"/>
      <c r="Y789" s="440" t="s">
        <v>700</v>
      </c>
      <c r="Z789" s="441"/>
      <c r="AA789" s="441"/>
      <c r="AB789" s="542"/>
      <c r="AC789" s="434" t="s">
        <v>700</v>
      </c>
      <c r="AD789" s="435"/>
      <c r="AE789" s="435"/>
      <c r="AF789" s="435"/>
      <c r="AG789" s="436"/>
      <c r="AH789" s="437" t="s">
        <v>700</v>
      </c>
      <c r="AI789" s="438"/>
      <c r="AJ789" s="438"/>
      <c r="AK789" s="438"/>
      <c r="AL789" s="438"/>
      <c r="AM789" s="438"/>
      <c r="AN789" s="438"/>
      <c r="AO789" s="438"/>
      <c r="AP789" s="438"/>
      <c r="AQ789" s="438"/>
      <c r="AR789" s="438"/>
      <c r="AS789" s="438"/>
      <c r="AT789" s="439"/>
      <c r="AU789" s="440" t="s">
        <v>700</v>
      </c>
      <c r="AV789" s="441"/>
      <c r="AW789" s="441"/>
      <c r="AX789" s="542"/>
    </row>
    <row r="790" spans="1:51" ht="24.75" customHeight="1" x14ac:dyDescent="0.15">
      <c r="A790" s="541"/>
      <c r="B790" s="748"/>
      <c r="C790" s="748"/>
      <c r="D790" s="748"/>
      <c r="E790" s="748"/>
      <c r="F790" s="749"/>
      <c r="G790" s="335" t="s">
        <v>700</v>
      </c>
      <c r="H790" s="336"/>
      <c r="I790" s="336"/>
      <c r="J790" s="336"/>
      <c r="K790" s="337"/>
      <c r="L790" s="385" t="s">
        <v>700</v>
      </c>
      <c r="M790" s="386"/>
      <c r="N790" s="386"/>
      <c r="O790" s="386"/>
      <c r="P790" s="386"/>
      <c r="Q790" s="386"/>
      <c r="R790" s="386"/>
      <c r="S790" s="386"/>
      <c r="T790" s="386"/>
      <c r="U790" s="386"/>
      <c r="V790" s="386"/>
      <c r="W790" s="386"/>
      <c r="X790" s="387"/>
      <c r="Y790" s="382" t="s">
        <v>700</v>
      </c>
      <c r="Z790" s="383"/>
      <c r="AA790" s="383"/>
      <c r="AB790" s="389"/>
      <c r="AC790" s="335" t="s">
        <v>700</v>
      </c>
      <c r="AD790" s="336"/>
      <c r="AE790" s="336"/>
      <c r="AF790" s="336"/>
      <c r="AG790" s="337"/>
      <c r="AH790" s="385" t="s">
        <v>700</v>
      </c>
      <c r="AI790" s="386"/>
      <c r="AJ790" s="386"/>
      <c r="AK790" s="386"/>
      <c r="AL790" s="386"/>
      <c r="AM790" s="386"/>
      <c r="AN790" s="386"/>
      <c r="AO790" s="386"/>
      <c r="AP790" s="386"/>
      <c r="AQ790" s="386"/>
      <c r="AR790" s="386"/>
      <c r="AS790" s="386"/>
      <c r="AT790" s="387"/>
      <c r="AU790" s="382" t="s">
        <v>700</v>
      </c>
      <c r="AV790" s="383"/>
      <c r="AW790" s="383"/>
      <c r="AX790" s="389"/>
    </row>
    <row r="791" spans="1:51" ht="24.75" customHeight="1" x14ac:dyDescent="0.15">
      <c r="A791" s="541"/>
      <c r="B791" s="748"/>
      <c r="C791" s="748"/>
      <c r="D791" s="748"/>
      <c r="E791" s="748"/>
      <c r="F791" s="749"/>
      <c r="G791" s="335" t="s">
        <v>700</v>
      </c>
      <c r="H791" s="336"/>
      <c r="I791" s="336"/>
      <c r="J791" s="336"/>
      <c r="K791" s="337"/>
      <c r="L791" s="385" t="s">
        <v>700</v>
      </c>
      <c r="M791" s="386"/>
      <c r="N791" s="386"/>
      <c r="O791" s="386"/>
      <c r="P791" s="386"/>
      <c r="Q791" s="386"/>
      <c r="R791" s="386"/>
      <c r="S791" s="386"/>
      <c r="T791" s="386"/>
      <c r="U791" s="386"/>
      <c r="V791" s="386"/>
      <c r="W791" s="386"/>
      <c r="X791" s="387"/>
      <c r="Y791" s="382" t="s">
        <v>700</v>
      </c>
      <c r="Z791" s="383"/>
      <c r="AA791" s="383"/>
      <c r="AB791" s="389"/>
      <c r="AC791" s="335" t="s">
        <v>700</v>
      </c>
      <c r="AD791" s="336"/>
      <c r="AE791" s="336"/>
      <c r="AF791" s="336"/>
      <c r="AG791" s="337"/>
      <c r="AH791" s="385" t="s">
        <v>700</v>
      </c>
      <c r="AI791" s="386"/>
      <c r="AJ791" s="386"/>
      <c r="AK791" s="386"/>
      <c r="AL791" s="386"/>
      <c r="AM791" s="386"/>
      <c r="AN791" s="386"/>
      <c r="AO791" s="386"/>
      <c r="AP791" s="386"/>
      <c r="AQ791" s="386"/>
      <c r="AR791" s="386"/>
      <c r="AS791" s="386"/>
      <c r="AT791" s="387"/>
      <c r="AU791" s="382" t="s">
        <v>700</v>
      </c>
      <c r="AV791" s="383"/>
      <c r="AW791" s="383"/>
      <c r="AX791" s="389"/>
    </row>
    <row r="792" spans="1:51" ht="24.75" customHeight="1" x14ac:dyDescent="0.15">
      <c r="A792" s="541"/>
      <c r="B792" s="748"/>
      <c r="C792" s="748"/>
      <c r="D792" s="748"/>
      <c r="E792" s="748"/>
      <c r="F792" s="749"/>
      <c r="G792" s="335" t="s">
        <v>700</v>
      </c>
      <c r="H792" s="336"/>
      <c r="I792" s="336"/>
      <c r="J792" s="336"/>
      <c r="K792" s="337"/>
      <c r="L792" s="385" t="s">
        <v>700</v>
      </c>
      <c r="M792" s="386"/>
      <c r="N792" s="386"/>
      <c r="O792" s="386"/>
      <c r="P792" s="386"/>
      <c r="Q792" s="386"/>
      <c r="R792" s="386"/>
      <c r="S792" s="386"/>
      <c r="T792" s="386"/>
      <c r="U792" s="386"/>
      <c r="V792" s="386"/>
      <c r="W792" s="386"/>
      <c r="X792" s="387"/>
      <c r="Y792" s="382" t="s">
        <v>700</v>
      </c>
      <c r="Z792" s="383"/>
      <c r="AA792" s="383"/>
      <c r="AB792" s="389"/>
      <c r="AC792" s="335" t="s">
        <v>700</v>
      </c>
      <c r="AD792" s="336"/>
      <c r="AE792" s="336"/>
      <c r="AF792" s="336"/>
      <c r="AG792" s="337"/>
      <c r="AH792" s="385" t="s">
        <v>700</v>
      </c>
      <c r="AI792" s="386"/>
      <c r="AJ792" s="386"/>
      <c r="AK792" s="386"/>
      <c r="AL792" s="386"/>
      <c r="AM792" s="386"/>
      <c r="AN792" s="386"/>
      <c r="AO792" s="386"/>
      <c r="AP792" s="386"/>
      <c r="AQ792" s="386"/>
      <c r="AR792" s="386"/>
      <c r="AS792" s="386"/>
      <c r="AT792" s="387"/>
      <c r="AU792" s="382" t="s">
        <v>700</v>
      </c>
      <c r="AV792" s="383"/>
      <c r="AW792" s="383"/>
      <c r="AX792" s="389"/>
    </row>
    <row r="793" spans="1:51" ht="24.75" customHeight="1" x14ac:dyDescent="0.15">
      <c r="A793" s="541"/>
      <c r="B793" s="748"/>
      <c r="C793" s="748"/>
      <c r="D793" s="748"/>
      <c r="E793" s="748"/>
      <c r="F793" s="749"/>
      <c r="G793" s="335" t="s">
        <v>700</v>
      </c>
      <c r="H793" s="336"/>
      <c r="I793" s="336"/>
      <c r="J793" s="336"/>
      <c r="K793" s="337"/>
      <c r="L793" s="385" t="s">
        <v>700</v>
      </c>
      <c r="M793" s="386"/>
      <c r="N793" s="386"/>
      <c r="O793" s="386"/>
      <c r="P793" s="386"/>
      <c r="Q793" s="386"/>
      <c r="R793" s="386"/>
      <c r="S793" s="386"/>
      <c r="T793" s="386"/>
      <c r="U793" s="386"/>
      <c r="V793" s="386"/>
      <c r="W793" s="386"/>
      <c r="X793" s="387"/>
      <c r="Y793" s="382" t="s">
        <v>700</v>
      </c>
      <c r="Z793" s="383"/>
      <c r="AA793" s="383"/>
      <c r="AB793" s="389"/>
      <c r="AC793" s="335" t="s">
        <v>700</v>
      </c>
      <c r="AD793" s="336"/>
      <c r="AE793" s="336"/>
      <c r="AF793" s="336"/>
      <c r="AG793" s="337"/>
      <c r="AH793" s="385" t="s">
        <v>700</v>
      </c>
      <c r="AI793" s="386"/>
      <c r="AJ793" s="386"/>
      <c r="AK793" s="386"/>
      <c r="AL793" s="386"/>
      <c r="AM793" s="386"/>
      <c r="AN793" s="386"/>
      <c r="AO793" s="386"/>
      <c r="AP793" s="386"/>
      <c r="AQ793" s="386"/>
      <c r="AR793" s="386"/>
      <c r="AS793" s="386"/>
      <c r="AT793" s="387"/>
      <c r="AU793" s="382" t="s">
        <v>700</v>
      </c>
      <c r="AV793" s="383"/>
      <c r="AW793" s="383"/>
      <c r="AX793" s="389"/>
    </row>
    <row r="794" spans="1:51" ht="24.75" customHeight="1" x14ac:dyDescent="0.15">
      <c r="A794" s="541"/>
      <c r="B794" s="748"/>
      <c r="C794" s="748"/>
      <c r="D794" s="748"/>
      <c r="E794" s="748"/>
      <c r="F794" s="749"/>
      <c r="G794" s="335" t="s">
        <v>700</v>
      </c>
      <c r="H794" s="336"/>
      <c r="I794" s="336"/>
      <c r="J794" s="336"/>
      <c r="K794" s="337"/>
      <c r="L794" s="385" t="s">
        <v>700</v>
      </c>
      <c r="M794" s="386"/>
      <c r="N794" s="386"/>
      <c r="O794" s="386"/>
      <c r="P794" s="386"/>
      <c r="Q794" s="386"/>
      <c r="R794" s="386"/>
      <c r="S794" s="386"/>
      <c r="T794" s="386"/>
      <c r="U794" s="386"/>
      <c r="V794" s="386"/>
      <c r="W794" s="386"/>
      <c r="X794" s="387"/>
      <c r="Y794" s="382" t="s">
        <v>700</v>
      </c>
      <c r="Z794" s="383"/>
      <c r="AA794" s="383"/>
      <c r="AB794" s="389"/>
      <c r="AC794" s="335" t="s">
        <v>700</v>
      </c>
      <c r="AD794" s="336"/>
      <c r="AE794" s="336"/>
      <c r="AF794" s="336"/>
      <c r="AG794" s="337"/>
      <c r="AH794" s="385" t="s">
        <v>700</v>
      </c>
      <c r="AI794" s="386"/>
      <c r="AJ794" s="386"/>
      <c r="AK794" s="386"/>
      <c r="AL794" s="386"/>
      <c r="AM794" s="386"/>
      <c r="AN794" s="386"/>
      <c r="AO794" s="386"/>
      <c r="AP794" s="386"/>
      <c r="AQ794" s="386"/>
      <c r="AR794" s="386"/>
      <c r="AS794" s="386"/>
      <c r="AT794" s="387"/>
      <c r="AU794" s="382" t="s">
        <v>700</v>
      </c>
      <c r="AV794" s="383"/>
      <c r="AW794" s="383"/>
      <c r="AX794" s="389"/>
    </row>
    <row r="795" spans="1:51" ht="24.75" customHeight="1" x14ac:dyDescent="0.15">
      <c r="A795" s="541"/>
      <c r="B795" s="748"/>
      <c r="C795" s="748"/>
      <c r="D795" s="748"/>
      <c r="E795" s="748"/>
      <c r="F795" s="749"/>
      <c r="G795" s="335" t="s">
        <v>700</v>
      </c>
      <c r="H795" s="336"/>
      <c r="I795" s="336"/>
      <c r="J795" s="336"/>
      <c r="K795" s="337"/>
      <c r="L795" s="385" t="s">
        <v>700</v>
      </c>
      <c r="M795" s="386"/>
      <c r="N795" s="386"/>
      <c r="O795" s="386"/>
      <c r="P795" s="386"/>
      <c r="Q795" s="386"/>
      <c r="R795" s="386"/>
      <c r="S795" s="386"/>
      <c r="T795" s="386"/>
      <c r="U795" s="386"/>
      <c r="V795" s="386"/>
      <c r="W795" s="386"/>
      <c r="X795" s="387"/>
      <c r="Y795" s="382" t="s">
        <v>700</v>
      </c>
      <c r="Z795" s="383"/>
      <c r="AA795" s="383"/>
      <c r="AB795" s="389"/>
      <c r="AC795" s="335" t="s">
        <v>700</v>
      </c>
      <c r="AD795" s="336"/>
      <c r="AE795" s="336"/>
      <c r="AF795" s="336"/>
      <c r="AG795" s="337"/>
      <c r="AH795" s="385" t="s">
        <v>700</v>
      </c>
      <c r="AI795" s="386"/>
      <c r="AJ795" s="386"/>
      <c r="AK795" s="386"/>
      <c r="AL795" s="386"/>
      <c r="AM795" s="386"/>
      <c r="AN795" s="386"/>
      <c r="AO795" s="386"/>
      <c r="AP795" s="386"/>
      <c r="AQ795" s="386"/>
      <c r="AR795" s="386"/>
      <c r="AS795" s="386"/>
      <c r="AT795" s="387"/>
      <c r="AU795" s="382" t="s">
        <v>700</v>
      </c>
      <c r="AV795" s="383"/>
      <c r="AW795" s="383"/>
      <c r="AX795" s="389"/>
    </row>
    <row r="796" spans="1:51" ht="24.75" customHeight="1" x14ac:dyDescent="0.15">
      <c r="A796" s="541"/>
      <c r="B796" s="748"/>
      <c r="C796" s="748"/>
      <c r="D796" s="748"/>
      <c r="E796" s="748"/>
      <c r="F796" s="749"/>
      <c r="G796" s="335" t="s">
        <v>700</v>
      </c>
      <c r="H796" s="336"/>
      <c r="I796" s="336"/>
      <c r="J796" s="336"/>
      <c r="K796" s="337"/>
      <c r="L796" s="385" t="s">
        <v>700</v>
      </c>
      <c r="M796" s="386"/>
      <c r="N796" s="386"/>
      <c r="O796" s="386"/>
      <c r="P796" s="386"/>
      <c r="Q796" s="386"/>
      <c r="R796" s="386"/>
      <c r="S796" s="386"/>
      <c r="T796" s="386"/>
      <c r="U796" s="386"/>
      <c r="V796" s="386"/>
      <c r="W796" s="386"/>
      <c r="X796" s="387"/>
      <c r="Y796" s="382" t="s">
        <v>700</v>
      </c>
      <c r="Z796" s="383"/>
      <c r="AA796" s="383"/>
      <c r="AB796" s="389"/>
      <c r="AC796" s="335" t="s">
        <v>700</v>
      </c>
      <c r="AD796" s="336"/>
      <c r="AE796" s="336"/>
      <c r="AF796" s="336"/>
      <c r="AG796" s="337"/>
      <c r="AH796" s="385" t="s">
        <v>700</v>
      </c>
      <c r="AI796" s="386"/>
      <c r="AJ796" s="386"/>
      <c r="AK796" s="386"/>
      <c r="AL796" s="386"/>
      <c r="AM796" s="386"/>
      <c r="AN796" s="386"/>
      <c r="AO796" s="386"/>
      <c r="AP796" s="386"/>
      <c r="AQ796" s="386"/>
      <c r="AR796" s="386"/>
      <c r="AS796" s="386"/>
      <c r="AT796" s="387"/>
      <c r="AU796" s="382" t="s">
        <v>700</v>
      </c>
      <c r="AV796" s="383"/>
      <c r="AW796" s="383"/>
      <c r="AX796" s="389"/>
    </row>
    <row r="797" spans="1:51" ht="24.75" customHeight="1" x14ac:dyDescent="0.15">
      <c r="A797" s="541"/>
      <c r="B797" s="748"/>
      <c r="C797" s="748"/>
      <c r="D797" s="748"/>
      <c r="E797" s="748"/>
      <c r="F797" s="749"/>
      <c r="G797" s="335" t="s">
        <v>700</v>
      </c>
      <c r="H797" s="336"/>
      <c r="I797" s="336"/>
      <c r="J797" s="336"/>
      <c r="K797" s="337"/>
      <c r="L797" s="385" t="s">
        <v>700</v>
      </c>
      <c r="M797" s="386"/>
      <c r="N797" s="386"/>
      <c r="O797" s="386"/>
      <c r="P797" s="386"/>
      <c r="Q797" s="386"/>
      <c r="R797" s="386"/>
      <c r="S797" s="386"/>
      <c r="T797" s="386"/>
      <c r="U797" s="386"/>
      <c r="V797" s="386"/>
      <c r="W797" s="386"/>
      <c r="X797" s="387"/>
      <c r="Y797" s="382" t="s">
        <v>700</v>
      </c>
      <c r="Z797" s="383"/>
      <c r="AA797" s="383"/>
      <c r="AB797" s="389"/>
      <c r="AC797" s="335" t="s">
        <v>700</v>
      </c>
      <c r="AD797" s="336"/>
      <c r="AE797" s="336"/>
      <c r="AF797" s="336"/>
      <c r="AG797" s="337"/>
      <c r="AH797" s="385" t="s">
        <v>700</v>
      </c>
      <c r="AI797" s="386"/>
      <c r="AJ797" s="386"/>
      <c r="AK797" s="386"/>
      <c r="AL797" s="386"/>
      <c r="AM797" s="386"/>
      <c r="AN797" s="386"/>
      <c r="AO797" s="386"/>
      <c r="AP797" s="386"/>
      <c r="AQ797" s="386"/>
      <c r="AR797" s="386"/>
      <c r="AS797" s="386"/>
      <c r="AT797" s="387"/>
      <c r="AU797" s="382" t="s">
        <v>700</v>
      </c>
      <c r="AV797" s="383"/>
      <c r="AW797" s="383"/>
      <c r="AX797" s="389"/>
    </row>
    <row r="798" spans="1:51" ht="24.75" customHeight="1" x14ac:dyDescent="0.15">
      <c r="A798" s="541"/>
      <c r="B798" s="748"/>
      <c r="C798" s="748"/>
      <c r="D798" s="748"/>
      <c r="E798" s="748"/>
      <c r="F798" s="749"/>
      <c r="G798" s="335" t="s">
        <v>700</v>
      </c>
      <c r="H798" s="336"/>
      <c r="I798" s="336"/>
      <c r="J798" s="336"/>
      <c r="K798" s="337"/>
      <c r="L798" s="385" t="s">
        <v>700</v>
      </c>
      <c r="M798" s="386"/>
      <c r="N798" s="386"/>
      <c r="O798" s="386"/>
      <c r="P798" s="386"/>
      <c r="Q798" s="386"/>
      <c r="R798" s="386"/>
      <c r="S798" s="386"/>
      <c r="T798" s="386"/>
      <c r="U798" s="386"/>
      <c r="V798" s="386"/>
      <c r="W798" s="386"/>
      <c r="X798" s="387"/>
      <c r="Y798" s="382" t="s">
        <v>700</v>
      </c>
      <c r="Z798" s="383"/>
      <c r="AA798" s="383"/>
      <c r="AB798" s="389"/>
      <c r="AC798" s="335" t="s">
        <v>700</v>
      </c>
      <c r="AD798" s="336"/>
      <c r="AE798" s="336"/>
      <c r="AF798" s="336"/>
      <c r="AG798" s="337"/>
      <c r="AH798" s="385" t="s">
        <v>700</v>
      </c>
      <c r="AI798" s="386"/>
      <c r="AJ798" s="386"/>
      <c r="AK798" s="386"/>
      <c r="AL798" s="386"/>
      <c r="AM798" s="386"/>
      <c r="AN798" s="386"/>
      <c r="AO798" s="386"/>
      <c r="AP798" s="386"/>
      <c r="AQ798" s="386"/>
      <c r="AR798" s="386"/>
      <c r="AS798" s="386"/>
      <c r="AT798" s="387"/>
      <c r="AU798" s="382" t="s">
        <v>700</v>
      </c>
      <c r="AV798" s="383"/>
      <c r="AW798" s="383"/>
      <c r="AX798" s="389"/>
    </row>
    <row r="799" spans="1:51" ht="24.75" customHeight="1" x14ac:dyDescent="0.15">
      <c r="A799" s="541"/>
      <c r="B799" s="748"/>
      <c r="C799" s="748"/>
      <c r="D799" s="748"/>
      <c r="E799" s="748"/>
      <c r="F799" s="749"/>
      <c r="G799" s="393" t="s">
        <v>20</v>
      </c>
      <c r="H799" s="394"/>
      <c r="I799" s="394"/>
      <c r="J799" s="394"/>
      <c r="K799" s="394"/>
      <c r="L799" s="395"/>
      <c r="M799" s="396"/>
      <c r="N799" s="396"/>
      <c r="O799" s="396"/>
      <c r="P799" s="396"/>
      <c r="Q799" s="396"/>
      <c r="R799" s="396"/>
      <c r="S799" s="396"/>
      <c r="T799" s="396"/>
      <c r="U799" s="396"/>
      <c r="V799" s="396"/>
      <c r="W799" s="396"/>
      <c r="X799" s="397"/>
      <c r="Y799" s="398">
        <f>SUM(Y789:AB798)</f>
        <v>0</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0</v>
      </c>
      <c r="AV799" s="399"/>
      <c r="AW799" s="399"/>
      <c r="AX799" s="401"/>
    </row>
    <row r="800" spans="1:51" ht="24.75" hidden="1" customHeight="1" x14ac:dyDescent="0.15">
      <c r="A800" s="541"/>
      <c r="B800" s="748"/>
      <c r="C800" s="748"/>
      <c r="D800" s="748"/>
      <c r="E800" s="748"/>
      <c r="F800" s="749"/>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1"/>
      <c r="B802" s="748"/>
      <c r="C802" s="748"/>
      <c r="D802" s="748"/>
      <c r="E802" s="748"/>
      <c r="F802" s="749"/>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1"/>
      <c r="B803" s="748"/>
      <c r="C803" s="748"/>
      <c r="D803" s="748"/>
      <c r="E803" s="748"/>
      <c r="F803" s="749"/>
      <c r="G803" s="335"/>
      <c r="H803" s="336"/>
      <c r="I803" s="336"/>
      <c r="J803" s="336"/>
      <c r="K803" s="337"/>
      <c r="L803" s="385"/>
      <c r="M803" s="386"/>
      <c r="N803" s="386"/>
      <c r="O803" s="386"/>
      <c r="P803" s="386"/>
      <c r="Q803" s="386"/>
      <c r="R803" s="386"/>
      <c r="S803" s="386"/>
      <c r="T803" s="386"/>
      <c r="U803" s="386"/>
      <c r="V803" s="386"/>
      <c r="W803" s="386"/>
      <c r="X803" s="387"/>
      <c r="Y803" s="382"/>
      <c r="Z803" s="383"/>
      <c r="AA803" s="383"/>
      <c r="AB803" s="389"/>
      <c r="AC803" s="335"/>
      <c r="AD803" s="336"/>
      <c r="AE803" s="336"/>
      <c r="AF803" s="336"/>
      <c r="AG803" s="337"/>
      <c r="AH803" s="385"/>
      <c r="AI803" s="386"/>
      <c r="AJ803" s="386"/>
      <c r="AK803" s="386"/>
      <c r="AL803" s="386"/>
      <c r="AM803" s="386"/>
      <c r="AN803" s="386"/>
      <c r="AO803" s="386"/>
      <c r="AP803" s="386"/>
      <c r="AQ803" s="386"/>
      <c r="AR803" s="386"/>
      <c r="AS803" s="386"/>
      <c r="AT803" s="387"/>
      <c r="AU803" s="382"/>
      <c r="AV803" s="383"/>
      <c r="AW803" s="383"/>
      <c r="AX803" s="384"/>
      <c r="AY803">
        <f t="shared" si="115"/>
        <v>0</v>
      </c>
    </row>
    <row r="804" spans="1:51" ht="24.75" hidden="1" customHeight="1" x14ac:dyDescent="0.15">
      <c r="A804" s="541"/>
      <c r="B804" s="748"/>
      <c r="C804" s="748"/>
      <c r="D804" s="748"/>
      <c r="E804" s="748"/>
      <c r="F804" s="749"/>
      <c r="G804" s="335"/>
      <c r="H804" s="336"/>
      <c r="I804" s="336"/>
      <c r="J804" s="336"/>
      <c r="K804" s="337"/>
      <c r="L804" s="385"/>
      <c r="M804" s="386"/>
      <c r="N804" s="386"/>
      <c r="O804" s="386"/>
      <c r="P804" s="386"/>
      <c r="Q804" s="386"/>
      <c r="R804" s="386"/>
      <c r="S804" s="386"/>
      <c r="T804" s="386"/>
      <c r="U804" s="386"/>
      <c r="V804" s="386"/>
      <c r="W804" s="386"/>
      <c r="X804" s="387"/>
      <c r="Y804" s="382"/>
      <c r="Z804" s="383"/>
      <c r="AA804" s="383"/>
      <c r="AB804" s="389"/>
      <c r="AC804" s="335"/>
      <c r="AD804" s="336"/>
      <c r="AE804" s="336"/>
      <c r="AF804" s="336"/>
      <c r="AG804" s="337"/>
      <c r="AH804" s="385"/>
      <c r="AI804" s="386"/>
      <c r="AJ804" s="386"/>
      <c r="AK804" s="386"/>
      <c r="AL804" s="386"/>
      <c r="AM804" s="386"/>
      <c r="AN804" s="386"/>
      <c r="AO804" s="386"/>
      <c r="AP804" s="386"/>
      <c r="AQ804" s="386"/>
      <c r="AR804" s="386"/>
      <c r="AS804" s="386"/>
      <c r="AT804" s="387"/>
      <c r="AU804" s="382"/>
      <c r="AV804" s="383"/>
      <c r="AW804" s="383"/>
      <c r="AX804" s="384"/>
      <c r="AY804">
        <f t="shared" si="115"/>
        <v>0</v>
      </c>
    </row>
    <row r="805" spans="1:51" ht="24.75" hidden="1" customHeight="1" x14ac:dyDescent="0.15">
      <c r="A805" s="541"/>
      <c r="B805" s="748"/>
      <c r="C805" s="748"/>
      <c r="D805" s="748"/>
      <c r="E805" s="748"/>
      <c r="F805" s="749"/>
      <c r="G805" s="335"/>
      <c r="H805" s="336"/>
      <c r="I805" s="336"/>
      <c r="J805" s="336"/>
      <c r="K805" s="337"/>
      <c r="L805" s="385"/>
      <c r="M805" s="386"/>
      <c r="N805" s="386"/>
      <c r="O805" s="386"/>
      <c r="P805" s="386"/>
      <c r="Q805" s="386"/>
      <c r="R805" s="386"/>
      <c r="S805" s="386"/>
      <c r="T805" s="386"/>
      <c r="U805" s="386"/>
      <c r="V805" s="386"/>
      <c r="W805" s="386"/>
      <c r="X805" s="387"/>
      <c r="Y805" s="382"/>
      <c r="Z805" s="383"/>
      <c r="AA805" s="383"/>
      <c r="AB805" s="389"/>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0</v>
      </c>
    </row>
    <row r="806" spans="1:51" ht="24.75" hidden="1" customHeight="1" x14ac:dyDescent="0.15">
      <c r="A806" s="541"/>
      <c r="B806" s="748"/>
      <c r="C806" s="748"/>
      <c r="D806" s="748"/>
      <c r="E806" s="748"/>
      <c r="F806" s="749"/>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89"/>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0</v>
      </c>
    </row>
    <row r="807" spans="1:51" ht="24.75" hidden="1" customHeight="1" x14ac:dyDescent="0.15">
      <c r="A807" s="541"/>
      <c r="B807" s="748"/>
      <c r="C807" s="748"/>
      <c r="D807" s="748"/>
      <c r="E807" s="748"/>
      <c r="F807" s="749"/>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89"/>
      <c r="AC807" s="335"/>
      <c r="AD807" s="336"/>
      <c r="AE807" s="336"/>
      <c r="AF807" s="336"/>
      <c r="AG807" s="337"/>
      <c r="AH807" s="385"/>
      <c r="AI807" s="386"/>
      <c r="AJ807" s="386"/>
      <c r="AK807" s="386"/>
      <c r="AL807" s="386"/>
      <c r="AM807" s="386"/>
      <c r="AN807" s="386"/>
      <c r="AO807" s="386"/>
      <c r="AP807" s="386"/>
      <c r="AQ807" s="386"/>
      <c r="AR807" s="386"/>
      <c r="AS807" s="386"/>
      <c r="AT807" s="387"/>
      <c r="AU807" s="382"/>
      <c r="AV807" s="383"/>
      <c r="AW807" s="383"/>
      <c r="AX807" s="384"/>
      <c r="AY807">
        <f t="shared" si="115"/>
        <v>0</v>
      </c>
    </row>
    <row r="808" spans="1:51" ht="24.75" hidden="1" customHeight="1" x14ac:dyDescent="0.15">
      <c r="A808" s="541"/>
      <c r="B808" s="748"/>
      <c r="C808" s="748"/>
      <c r="D808" s="748"/>
      <c r="E808" s="748"/>
      <c r="F808" s="749"/>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89"/>
      <c r="AC808" s="335"/>
      <c r="AD808" s="336"/>
      <c r="AE808" s="336"/>
      <c r="AF808" s="336"/>
      <c r="AG808" s="337"/>
      <c r="AH808" s="385"/>
      <c r="AI808" s="386"/>
      <c r="AJ808" s="386"/>
      <c r="AK808" s="386"/>
      <c r="AL808" s="386"/>
      <c r="AM808" s="386"/>
      <c r="AN808" s="386"/>
      <c r="AO808" s="386"/>
      <c r="AP808" s="386"/>
      <c r="AQ808" s="386"/>
      <c r="AR808" s="386"/>
      <c r="AS808" s="386"/>
      <c r="AT808" s="387"/>
      <c r="AU808" s="382"/>
      <c r="AV808" s="383"/>
      <c r="AW808" s="383"/>
      <c r="AX808" s="384"/>
      <c r="AY808">
        <f t="shared" si="115"/>
        <v>0</v>
      </c>
    </row>
    <row r="809" spans="1:51" ht="24.75" hidden="1" customHeight="1" x14ac:dyDescent="0.15">
      <c r="A809" s="541"/>
      <c r="B809" s="748"/>
      <c r="C809" s="748"/>
      <c r="D809" s="748"/>
      <c r="E809" s="748"/>
      <c r="F809" s="749"/>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89"/>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0</v>
      </c>
    </row>
    <row r="810" spans="1:51" ht="24.75" hidden="1" customHeight="1" x14ac:dyDescent="0.15">
      <c r="A810" s="541"/>
      <c r="B810" s="748"/>
      <c r="C810" s="748"/>
      <c r="D810" s="748"/>
      <c r="E810" s="748"/>
      <c r="F810" s="749"/>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89"/>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0</v>
      </c>
    </row>
    <row r="811" spans="1:51" ht="24.75" hidden="1" customHeight="1" x14ac:dyDescent="0.15">
      <c r="A811" s="541"/>
      <c r="B811" s="748"/>
      <c r="C811" s="748"/>
      <c r="D811" s="748"/>
      <c r="E811" s="748"/>
      <c r="F811" s="749"/>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89"/>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0</v>
      </c>
    </row>
    <row r="812" spans="1:51" ht="24.75" hidden="1" customHeight="1" thickBot="1" x14ac:dyDescent="0.2">
      <c r="A812" s="541"/>
      <c r="B812" s="748"/>
      <c r="C812" s="748"/>
      <c r="D812" s="748"/>
      <c r="E812" s="748"/>
      <c r="F812" s="749"/>
      <c r="G812" s="393" t="s">
        <v>20</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4.75" hidden="1" customHeight="1" x14ac:dyDescent="0.15">
      <c r="A813" s="541"/>
      <c r="B813" s="748"/>
      <c r="C813" s="748"/>
      <c r="D813" s="748"/>
      <c r="E813" s="748"/>
      <c r="F813" s="749"/>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8"/>
      <c r="C816" s="748"/>
      <c r="D816" s="748"/>
      <c r="E816" s="748"/>
      <c r="F816" s="749"/>
      <c r="G816" s="335"/>
      <c r="H816" s="336"/>
      <c r="I816" s="336"/>
      <c r="J816" s="336"/>
      <c r="K816" s="337"/>
      <c r="L816" s="385"/>
      <c r="M816" s="386"/>
      <c r="N816" s="386"/>
      <c r="O816" s="386"/>
      <c r="P816" s="386"/>
      <c r="Q816" s="386"/>
      <c r="R816" s="386"/>
      <c r="S816" s="386"/>
      <c r="T816" s="386"/>
      <c r="U816" s="386"/>
      <c r="V816" s="386"/>
      <c r="W816" s="386"/>
      <c r="X816" s="387"/>
      <c r="Y816" s="382"/>
      <c r="Z816" s="383"/>
      <c r="AA816" s="383"/>
      <c r="AB816" s="389"/>
      <c r="AC816" s="335"/>
      <c r="AD816" s="336"/>
      <c r="AE816" s="336"/>
      <c r="AF816" s="336"/>
      <c r="AG816" s="337"/>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15">
      <c r="A817" s="541"/>
      <c r="B817" s="748"/>
      <c r="C817" s="748"/>
      <c r="D817" s="748"/>
      <c r="E817" s="748"/>
      <c r="F817" s="749"/>
      <c r="G817" s="335"/>
      <c r="H817" s="336"/>
      <c r="I817" s="336"/>
      <c r="J817" s="336"/>
      <c r="K817" s="337"/>
      <c r="L817" s="385"/>
      <c r="M817" s="386"/>
      <c r="N817" s="386"/>
      <c r="O817" s="386"/>
      <c r="P817" s="386"/>
      <c r="Q817" s="386"/>
      <c r="R817" s="386"/>
      <c r="S817" s="386"/>
      <c r="T817" s="386"/>
      <c r="U817" s="386"/>
      <c r="V817" s="386"/>
      <c r="W817" s="386"/>
      <c r="X817" s="387"/>
      <c r="Y817" s="382"/>
      <c r="Z817" s="383"/>
      <c r="AA817" s="383"/>
      <c r="AB817" s="389"/>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15">
      <c r="A818" s="541"/>
      <c r="B818" s="748"/>
      <c r="C818" s="748"/>
      <c r="D818" s="748"/>
      <c r="E818" s="748"/>
      <c r="F818" s="749"/>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89"/>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15">
      <c r="A819" s="541"/>
      <c r="B819" s="748"/>
      <c r="C819" s="748"/>
      <c r="D819" s="748"/>
      <c r="E819" s="748"/>
      <c r="F819" s="749"/>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89"/>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15">
      <c r="A820" s="541"/>
      <c r="B820" s="748"/>
      <c r="C820" s="748"/>
      <c r="D820" s="748"/>
      <c r="E820" s="748"/>
      <c r="F820" s="749"/>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89"/>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15">
      <c r="A821" s="541"/>
      <c r="B821" s="748"/>
      <c r="C821" s="748"/>
      <c r="D821" s="748"/>
      <c r="E821" s="748"/>
      <c r="F821" s="749"/>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89"/>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15">
      <c r="A822" s="541"/>
      <c r="B822" s="748"/>
      <c r="C822" s="748"/>
      <c r="D822" s="748"/>
      <c r="E822" s="748"/>
      <c r="F822" s="749"/>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89"/>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15">
      <c r="A823" s="541"/>
      <c r="B823" s="748"/>
      <c r="C823" s="748"/>
      <c r="D823" s="748"/>
      <c r="E823" s="748"/>
      <c r="F823" s="749"/>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89"/>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15">
      <c r="A824" s="541"/>
      <c r="B824" s="748"/>
      <c r="C824" s="748"/>
      <c r="D824" s="748"/>
      <c r="E824" s="748"/>
      <c r="F824" s="749"/>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89"/>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
      <c r="A825" s="541"/>
      <c r="B825" s="748"/>
      <c r="C825" s="748"/>
      <c r="D825" s="748"/>
      <c r="E825" s="748"/>
      <c r="F825" s="749"/>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x14ac:dyDescent="0.15">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8"/>
      <c r="C829" s="748"/>
      <c r="D829" s="748"/>
      <c r="E829" s="748"/>
      <c r="F829" s="749"/>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89"/>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41"/>
      <c r="B830" s="748"/>
      <c r="C830" s="748"/>
      <c r="D830" s="748"/>
      <c r="E830" s="748"/>
      <c r="F830" s="749"/>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89"/>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41"/>
      <c r="B831" s="748"/>
      <c r="C831" s="748"/>
      <c r="D831" s="748"/>
      <c r="E831" s="748"/>
      <c r="F831" s="749"/>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89"/>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41"/>
      <c r="B832" s="748"/>
      <c r="C832" s="748"/>
      <c r="D832" s="748"/>
      <c r="E832" s="748"/>
      <c r="F832" s="749"/>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89"/>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41"/>
      <c r="B833" s="748"/>
      <c r="C833" s="748"/>
      <c r="D833" s="748"/>
      <c r="E833" s="748"/>
      <c r="F833" s="749"/>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89"/>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41"/>
      <c r="B834" s="748"/>
      <c r="C834" s="748"/>
      <c r="D834" s="748"/>
      <c r="E834" s="748"/>
      <c r="F834" s="749"/>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89"/>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41"/>
      <c r="B835" s="748"/>
      <c r="C835" s="748"/>
      <c r="D835" s="748"/>
      <c r="E835" s="748"/>
      <c r="F835" s="749"/>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89"/>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41"/>
      <c r="B836" s="748"/>
      <c r="C836" s="748"/>
      <c r="D836" s="748"/>
      <c r="E836" s="748"/>
      <c r="F836" s="749"/>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89"/>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41"/>
      <c r="B837" s="748"/>
      <c r="C837" s="748"/>
      <c r="D837" s="748"/>
      <c r="E837" s="748"/>
      <c r="F837" s="749"/>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89"/>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41"/>
      <c r="B838" s="748"/>
      <c r="C838" s="748"/>
      <c r="D838" s="748"/>
      <c r="E838" s="748"/>
      <c r="F838" s="749"/>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265</v>
      </c>
      <c r="AM839" s="939"/>
      <c r="AN839" s="939"/>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4"/>
      <c r="B844" s="334"/>
      <c r="C844" s="334" t="s">
        <v>26</v>
      </c>
      <c r="D844" s="334"/>
      <c r="E844" s="334"/>
      <c r="F844" s="334"/>
      <c r="G844" s="334"/>
      <c r="H844" s="334"/>
      <c r="I844" s="334"/>
      <c r="J844" s="262" t="s">
        <v>221</v>
      </c>
      <c r="K844" s="94"/>
      <c r="L844" s="94"/>
      <c r="M844" s="94"/>
      <c r="N844" s="94"/>
      <c r="O844" s="94"/>
      <c r="P844" s="322" t="s">
        <v>196</v>
      </c>
      <c r="Q844" s="322"/>
      <c r="R844" s="322"/>
      <c r="S844" s="322"/>
      <c r="T844" s="322"/>
      <c r="U844" s="322"/>
      <c r="V844" s="322"/>
      <c r="W844" s="322"/>
      <c r="X844" s="322"/>
      <c r="Y844" s="332" t="s">
        <v>219</v>
      </c>
      <c r="Z844" s="333"/>
      <c r="AA844" s="333"/>
      <c r="AB844" s="333"/>
      <c r="AC844" s="262" t="s">
        <v>259</v>
      </c>
      <c r="AD844" s="262"/>
      <c r="AE844" s="262"/>
      <c r="AF844" s="262"/>
      <c r="AG844" s="262"/>
      <c r="AH844" s="332" t="s">
        <v>287</v>
      </c>
      <c r="AI844" s="334"/>
      <c r="AJ844" s="334"/>
      <c r="AK844" s="334"/>
      <c r="AL844" s="334" t="s">
        <v>21</v>
      </c>
      <c r="AM844" s="334"/>
      <c r="AN844" s="334"/>
      <c r="AO844" s="409"/>
      <c r="AP844" s="410" t="s">
        <v>222</v>
      </c>
      <c r="AQ844" s="410"/>
      <c r="AR844" s="410"/>
      <c r="AS844" s="410"/>
      <c r="AT844" s="410"/>
      <c r="AU844" s="410"/>
      <c r="AV844" s="410"/>
      <c r="AW844" s="410"/>
      <c r="AX844" s="410"/>
    </row>
    <row r="845" spans="1:51" ht="30" customHeight="1" x14ac:dyDescent="0.15">
      <c r="A845" s="388">
        <v>1</v>
      </c>
      <c r="B845" s="388">
        <v>1</v>
      </c>
      <c r="C845" s="407" t="s">
        <v>670</v>
      </c>
      <c r="D845" s="402"/>
      <c r="E845" s="402"/>
      <c r="F845" s="402"/>
      <c r="G845" s="402"/>
      <c r="H845" s="402"/>
      <c r="I845" s="402"/>
      <c r="J845" s="403" t="s">
        <v>700</v>
      </c>
      <c r="K845" s="404"/>
      <c r="L845" s="404"/>
      <c r="M845" s="404"/>
      <c r="N845" s="404"/>
      <c r="O845" s="404"/>
      <c r="P845" s="302" t="s">
        <v>671</v>
      </c>
      <c r="Q845" s="303"/>
      <c r="R845" s="303"/>
      <c r="S845" s="303"/>
      <c r="T845" s="303"/>
      <c r="U845" s="303"/>
      <c r="V845" s="303"/>
      <c r="W845" s="303"/>
      <c r="X845" s="303"/>
      <c r="Y845" s="305">
        <v>0.1</v>
      </c>
      <c r="Z845" s="306"/>
      <c r="AA845" s="306"/>
      <c r="AB845" s="307"/>
      <c r="AC845" s="309"/>
      <c r="AD845" s="310"/>
      <c r="AE845" s="310"/>
      <c r="AF845" s="310"/>
      <c r="AG845" s="310"/>
      <c r="AH845" s="405" t="s">
        <v>700</v>
      </c>
      <c r="AI845" s="406"/>
      <c r="AJ845" s="406"/>
      <c r="AK845" s="406"/>
      <c r="AL845" s="313" t="s">
        <v>700</v>
      </c>
      <c r="AM845" s="314"/>
      <c r="AN845" s="314"/>
      <c r="AO845" s="315"/>
      <c r="AP845" s="308" t="s">
        <v>700</v>
      </c>
      <c r="AQ845" s="308"/>
      <c r="AR845" s="308"/>
      <c r="AS845" s="308"/>
      <c r="AT845" s="308"/>
      <c r="AU845" s="308"/>
      <c r="AV845" s="308"/>
      <c r="AW845" s="308"/>
      <c r="AX845" s="308"/>
    </row>
    <row r="846" spans="1:51" ht="30" customHeight="1" x14ac:dyDescent="0.15">
      <c r="A846" s="388">
        <v>2</v>
      </c>
      <c r="B846" s="388">
        <v>1</v>
      </c>
      <c r="C846" s="407" t="s">
        <v>672</v>
      </c>
      <c r="D846" s="402"/>
      <c r="E846" s="402"/>
      <c r="F846" s="402"/>
      <c r="G846" s="402"/>
      <c r="H846" s="402"/>
      <c r="I846" s="402"/>
      <c r="J846" s="403" t="s">
        <v>700</v>
      </c>
      <c r="K846" s="404"/>
      <c r="L846" s="404"/>
      <c r="M846" s="404"/>
      <c r="N846" s="404"/>
      <c r="O846" s="404"/>
      <c r="P846" s="302" t="s">
        <v>671</v>
      </c>
      <c r="Q846" s="303"/>
      <c r="R846" s="303"/>
      <c r="S846" s="303"/>
      <c r="T846" s="303"/>
      <c r="U846" s="303"/>
      <c r="V846" s="303"/>
      <c r="W846" s="303"/>
      <c r="X846" s="303"/>
      <c r="Y846" s="305">
        <v>0</v>
      </c>
      <c r="Z846" s="306"/>
      <c r="AA846" s="306"/>
      <c r="AB846" s="307"/>
      <c r="AC846" s="309"/>
      <c r="AD846" s="310"/>
      <c r="AE846" s="310"/>
      <c r="AF846" s="310"/>
      <c r="AG846" s="310"/>
      <c r="AH846" s="405" t="s">
        <v>700</v>
      </c>
      <c r="AI846" s="406"/>
      <c r="AJ846" s="406"/>
      <c r="AK846" s="406"/>
      <c r="AL846" s="313" t="s">
        <v>700</v>
      </c>
      <c r="AM846" s="314"/>
      <c r="AN846" s="314"/>
      <c r="AO846" s="315"/>
      <c r="AP846" s="308" t="s">
        <v>700</v>
      </c>
      <c r="AQ846" s="308"/>
      <c r="AR846" s="308"/>
      <c r="AS846" s="308"/>
      <c r="AT846" s="308"/>
      <c r="AU846" s="308"/>
      <c r="AV846" s="308"/>
      <c r="AW846" s="308"/>
      <c r="AX846" s="308"/>
      <c r="AY846">
        <f>COUNTA($C$846)</f>
        <v>1</v>
      </c>
    </row>
    <row r="847" spans="1:51" ht="30" customHeight="1" x14ac:dyDescent="0.15">
      <c r="A847" s="388">
        <v>3</v>
      </c>
      <c r="B847" s="388">
        <v>1</v>
      </c>
      <c r="C847" s="407" t="s">
        <v>673</v>
      </c>
      <c r="D847" s="402"/>
      <c r="E847" s="402"/>
      <c r="F847" s="402"/>
      <c r="G847" s="402"/>
      <c r="H847" s="402"/>
      <c r="I847" s="402"/>
      <c r="J847" s="403" t="s">
        <v>700</v>
      </c>
      <c r="K847" s="404"/>
      <c r="L847" s="404"/>
      <c r="M847" s="404"/>
      <c r="N847" s="404"/>
      <c r="O847" s="404"/>
      <c r="P847" s="302" t="s">
        <v>671</v>
      </c>
      <c r="Q847" s="303"/>
      <c r="R847" s="303"/>
      <c r="S847" s="303"/>
      <c r="T847" s="303"/>
      <c r="U847" s="303"/>
      <c r="V847" s="303"/>
      <c r="W847" s="303"/>
      <c r="X847" s="303"/>
      <c r="Y847" s="305">
        <v>0</v>
      </c>
      <c r="Z847" s="306"/>
      <c r="AA847" s="306"/>
      <c r="AB847" s="307"/>
      <c r="AC847" s="309"/>
      <c r="AD847" s="310"/>
      <c r="AE847" s="310"/>
      <c r="AF847" s="310"/>
      <c r="AG847" s="310"/>
      <c r="AH847" s="311" t="s">
        <v>700</v>
      </c>
      <c r="AI847" s="312"/>
      <c r="AJ847" s="312"/>
      <c r="AK847" s="312"/>
      <c r="AL847" s="313" t="s">
        <v>700</v>
      </c>
      <c r="AM847" s="314"/>
      <c r="AN847" s="314"/>
      <c r="AO847" s="315"/>
      <c r="AP847" s="308" t="s">
        <v>700</v>
      </c>
      <c r="AQ847" s="308"/>
      <c r="AR847" s="308"/>
      <c r="AS847" s="308"/>
      <c r="AT847" s="308"/>
      <c r="AU847" s="308"/>
      <c r="AV847" s="308"/>
      <c r="AW847" s="308"/>
      <c r="AX847" s="308"/>
      <c r="AY847">
        <f>COUNTA($C$847)</f>
        <v>1</v>
      </c>
    </row>
    <row r="848" spans="1:51" ht="30" customHeight="1" x14ac:dyDescent="0.15">
      <c r="A848" s="388">
        <v>4</v>
      </c>
      <c r="B848" s="388">
        <v>1</v>
      </c>
      <c r="C848" s="407" t="s">
        <v>674</v>
      </c>
      <c r="D848" s="402"/>
      <c r="E848" s="402"/>
      <c r="F848" s="402"/>
      <c r="G848" s="402"/>
      <c r="H848" s="402"/>
      <c r="I848" s="402"/>
      <c r="J848" s="403" t="s">
        <v>700</v>
      </c>
      <c r="K848" s="404"/>
      <c r="L848" s="404"/>
      <c r="M848" s="404"/>
      <c r="N848" s="404"/>
      <c r="O848" s="404"/>
      <c r="P848" s="302" t="s">
        <v>671</v>
      </c>
      <c r="Q848" s="303"/>
      <c r="R848" s="303"/>
      <c r="S848" s="303"/>
      <c r="T848" s="303"/>
      <c r="U848" s="303"/>
      <c r="V848" s="303"/>
      <c r="W848" s="303"/>
      <c r="X848" s="303"/>
      <c r="Y848" s="305">
        <v>0</v>
      </c>
      <c r="Z848" s="306"/>
      <c r="AA848" s="306"/>
      <c r="AB848" s="307"/>
      <c r="AC848" s="309"/>
      <c r="AD848" s="310"/>
      <c r="AE848" s="310"/>
      <c r="AF848" s="310"/>
      <c r="AG848" s="310"/>
      <c r="AH848" s="311" t="s">
        <v>700</v>
      </c>
      <c r="AI848" s="312"/>
      <c r="AJ848" s="312"/>
      <c r="AK848" s="312"/>
      <c r="AL848" s="313" t="s">
        <v>700</v>
      </c>
      <c r="AM848" s="314"/>
      <c r="AN848" s="314"/>
      <c r="AO848" s="315"/>
      <c r="AP848" s="308" t="s">
        <v>700</v>
      </c>
      <c r="AQ848" s="308"/>
      <c r="AR848" s="308"/>
      <c r="AS848" s="308"/>
      <c r="AT848" s="308"/>
      <c r="AU848" s="308"/>
      <c r="AV848" s="308"/>
      <c r="AW848" s="308"/>
      <c r="AX848" s="308"/>
      <c r="AY848">
        <f>COUNTA($C$848)</f>
        <v>1</v>
      </c>
    </row>
    <row r="849" spans="1:51" ht="30" customHeight="1" x14ac:dyDescent="0.15">
      <c r="A849" s="388">
        <v>5</v>
      </c>
      <c r="B849" s="388">
        <v>1</v>
      </c>
      <c r="C849" s="407" t="s">
        <v>675</v>
      </c>
      <c r="D849" s="402"/>
      <c r="E849" s="402"/>
      <c r="F849" s="402"/>
      <c r="G849" s="402"/>
      <c r="H849" s="402"/>
      <c r="I849" s="402"/>
      <c r="J849" s="403" t="s">
        <v>700</v>
      </c>
      <c r="K849" s="404"/>
      <c r="L849" s="404"/>
      <c r="M849" s="404"/>
      <c r="N849" s="404"/>
      <c r="O849" s="404"/>
      <c r="P849" s="302" t="s">
        <v>671</v>
      </c>
      <c r="Q849" s="303"/>
      <c r="R849" s="303"/>
      <c r="S849" s="303"/>
      <c r="T849" s="303"/>
      <c r="U849" s="303"/>
      <c r="V849" s="303"/>
      <c r="W849" s="303"/>
      <c r="X849" s="303"/>
      <c r="Y849" s="305">
        <v>0</v>
      </c>
      <c r="Z849" s="306"/>
      <c r="AA849" s="306"/>
      <c r="AB849" s="307"/>
      <c r="AC849" s="309"/>
      <c r="AD849" s="310"/>
      <c r="AE849" s="310"/>
      <c r="AF849" s="310"/>
      <c r="AG849" s="310"/>
      <c r="AH849" s="311" t="s">
        <v>700</v>
      </c>
      <c r="AI849" s="312"/>
      <c r="AJ849" s="312"/>
      <c r="AK849" s="312"/>
      <c r="AL849" s="313" t="s">
        <v>700</v>
      </c>
      <c r="AM849" s="314"/>
      <c r="AN849" s="314"/>
      <c r="AO849" s="315"/>
      <c r="AP849" s="308" t="s">
        <v>700</v>
      </c>
      <c r="AQ849" s="308"/>
      <c r="AR849" s="308"/>
      <c r="AS849" s="308"/>
      <c r="AT849" s="308"/>
      <c r="AU849" s="308"/>
      <c r="AV849" s="308"/>
      <c r="AW849" s="308"/>
      <c r="AX849" s="308"/>
      <c r="AY849">
        <f>COUNTA($C$849)</f>
        <v>1</v>
      </c>
    </row>
    <row r="850" spans="1:51" ht="30" customHeight="1" x14ac:dyDescent="0.15">
      <c r="A850" s="388">
        <v>6</v>
      </c>
      <c r="B850" s="388">
        <v>1</v>
      </c>
      <c r="C850" s="407" t="s">
        <v>676</v>
      </c>
      <c r="D850" s="402"/>
      <c r="E850" s="402"/>
      <c r="F850" s="402"/>
      <c r="G850" s="402"/>
      <c r="H850" s="402"/>
      <c r="I850" s="402"/>
      <c r="J850" s="403" t="s">
        <v>700</v>
      </c>
      <c r="K850" s="404"/>
      <c r="L850" s="404"/>
      <c r="M850" s="404"/>
      <c r="N850" s="404"/>
      <c r="O850" s="404"/>
      <c r="P850" s="302" t="s">
        <v>671</v>
      </c>
      <c r="Q850" s="303"/>
      <c r="R850" s="303"/>
      <c r="S850" s="303"/>
      <c r="T850" s="303"/>
      <c r="U850" s="303"/>
      <c r="V850" s="303"/>
      <c r="W850" s="303"/>
      <c r="X850" s="303"/>
      <c r="Y850" s="305">
        <v>0</v>
      </c>
      <c r="Z850" s="306"/>
      <c r="AA850" s="306"/>
      <c r="AB850" s="307"/>
      <c r="AC850" s="309"/>
      <c r="AD850" s="310"/>
      <c r="AE850" s="310"/>
      <c r="AF850" s="310"/>
      <c r="AG850" s="310"/>
      <c r="AH850" s="311" t="s">
        <v>700</v>
      </c>
      <c r="AI850" s="312"/>
      <c r="AJ850" s="312"/>
      <c r="AK850" s="312"/>
      <c r="AL850" s="313" t="s">
        <v>700</v>
      </c>
      <c r="AM850" s="314"/>
      <c r="AN850" s="314"/>
      <c r="AO850" s="315"/>
      <c r="AP850" s="308" t="s">
        <v>700</v>
      </c>
      <c r="AQ850" s="308"/>
      <c r="AR850" s="308"/>
      <c r="AS850" s="308"/>
      <c r="AT850" s="308"/>
      <c r="AU850" s="308"/>
      <c r="AV850" s="308"/>
      <c r="AW850" s="308"/>
      <c r="AX850" s="308"/>
      <c r="AY850">
        <f>COUNTA($C$850)</f>
        <v>1</v>
      </c>
    </row>
    <row r="851" spans="1:51" ht="30" customHeight="1" x14ac:dyDescent="0.15">
      <c r="A851" s="388">
        <v>7</v>
      </c>
      <c r="B851" s="388">
        <v>1</v>
      </c>
      <c r="C851" s="407" t="s">
        <v>677</v>
      </c>
      <c r="D851" s="402"/>
      <c r="E851" s="402"/>
      <c r="F851" s="402"/>
      <c r="G851" s="402"/>
      <c r="H851" s="402"/>
      <c r="I851" s="402"/>
      <c r="J851" s="403" t="s">
        <v>700</v>
      </c>
      <c r="K851" s="404"/>
      <c r="L851" s="404"/>
      <c r="M851" s="404"/>
      <c r="N851" s="404"/>
      <c r="O851" s="404"/>
      <c r="P851" s="302" t="s">
        <v>671</v>
      </c>
      <c r="Q851" s="303"/>
      <c r="R851" s="303"/>
      <c r="S851" s="303"/>
      <c r="T851" s="303"/>
      <c r="U851" s="303"/>
      <c r="V851" s="303"/>
      <c r="W851" s="303"/>
      <c r="X851" s="303"/>
      <c r="Y851" s="305">
        <v>0</v>
      </c>
      <c r="Z851" s="306"/>
      <c r="AA851" s="306"/>
      <c r="AB851" s="307"/>
      <c r="AC851" s="309"/>
      <c r="AD851" s="310"/>
      <c r="AE851" s="310"/>
      <c r="AF851" s="310"/>
      <c r="AG851" s="310"/>
      <c r="AH851" s="311" t="s">
        <v>700</v>
      </c>
      <c r="AI851" s="312"/>
      <c r="AJ851" s="312"/>
      <c r="AK851" s="312"/>
      <c r="AL851" s="313" t="s">
        <v>700</v>
      </c>
      <c r="AM851" s="314"/>
      <c r="AN851" s="314"/>
      <c r="AO851" s="315"/>
      <c r="AP851" s="308" t="s">
        <v>700</v>
      </c>
      <c r="AQ851" s="308"/>
      <c r="AR851" s="308"/>
      <c r="AS851" s="308"/>
      <c r="AT851" s="308"/>
      <c r="AU851" s="308"/>
      <c r="AV851" s="308"/>
      <c r="AW851" s="308"/>
      <c r="AX851" s="308"/>
      <c r="AY851">
        <f>COUNTA($C$851)</f>
        <v>1</v>
      </c>
    </row>
    <row r="852" spans="1:51" ht="30" customHeight="1" x14ac:dyDescent="0.15">
      <c r="A852" s="388">
        <v>8</v>
      </c>
      <c r="B852" s="388">
        <v>1</v>
      </c>
      <c r="C852" s="407" t="s">
        <v>678</v>
      </c>
      <c r="D852" s="402"/>
      <c r="E852" s="402"/>
      <c r="F852" s="402"/>
      <c r="G852" s="402"/>
      <c r="H852" s="402"/>
      <c r="I852" s="402"/>
      <c r="J852" s="403" t="s">
        <v>700</v>
      </c>
      <c r="K852" s="404"/>
      <c r="L852" s="404"/>
      <c r="M852" s="404"/>
      <c r="N852" s="404"/>
      <c r="O852" s="404"/>
      <c r="P852" s="302" t="s">
        <v>671</v>
      </c>
      <c r="Q852" s="303"/>
      <c r="R852" s="303"/>
      <c r="S852" s="303"/>
      <c r="T852" s="303"/>
      <c r="U852" s="303"/>
      <c r="V852" s="303"/>
      <c r="W852" s="303"/>
      <c r="X852" s="303"/>
      <c r="Y852" s="305">
        <v>0</v>
      </c>
      <c r="Z852" s="306"/>
      <c r="AA852" s="306"/>
      <c r="AB852" s="307"/>
      <c r="AC852" s="309"/>
      <c r="AD852" s="310"/>
      <c r="AE852" s="310"/>
      <c r="AF852" s="310"/>
      <c r="AG852" s="310"/>
      <c r="AH852" s="311" t="s">
        <v>700</v>
      </c>
      <c r="AI852" s="312"/>
      <c r="AJ852" s="312"/>
      <c r="AK852" s="312"/>
      <c r="AL852" s="313" t="s">
        <v>700</v>
      </c>
      <c r="AM852" s="314"/>
      <c r="AN852" s="314"/>
      <c r="AO852" s="315"/>
      <c r="AP852" s="308" t="s">
        <v>700</v>
      </c>
      <c r="AQ852" s="308"/>
      <c r="AR852" s="308"/>
      <c r="AS852" s="308"/>
      <c r="AT852" s="308"/>
      <c r="AU852" s="308"/>
      <c r="AV852" s="308"/>
      <c r="AW852" s="308"/>
      <c r="AX852" s="308"/>
      <c r="AY852">
        <f>COUNTA($C$852)</f>
        <v>1</v>
      </c>
    </row>
    <row r="853" spans="1:51" ht="30" customHeight="1" x14ac:dyDescent="0.15">
      <c r="A853" s="388">
        <v>9</v>
      </c>
      <c r="B853" s="388">
        <v>1</v>
      </c>
      <c r="C853" s="407" t="s">
        <v>679</v>
      </c>
      <c r="D853" s="402"/>
      <c r="E853" s="402"/>
      <c r="F853" s="402"/>
      <c r="G853" s="402"/>
      <c r="H853" s="402"/>
      <c r="I853" s="402"/>
      <c r="J853" s="403" t="s">
        <v>700</v>
      </c>
      <c r="K853" s="404"/>
      <c r="L853" s="404"/>
      <c r="M853" s="404"/>
      <c r="N853" s="404"/>
      <c r="O853" s="404"/>
      <c r="P853" s="302" t="s">
        <v>671</v>
      </c>
      <c r="Q853" s="303"/>
      <c r="R853" s="303"/>
      <c r="S853" s="303"/>
      <c r="T853" s="303"/>
      <c r="U853" s="303"/>
      <c r="V853" s="303"/>
      <c r="W853" s="303"/>
      <c r="X853" s="303"/>
      <c r="Y853" s="305">
        <v>0</v>
      </c>
      <c r="Z853" s="306"/>
      <c r="AA853" s="306"/>
      <c r="AB853" s="307"/>
      <c r="AC853" s="309"/>
      <c r="AD853" s="310"/>
      <c r="AE853" s="310"/>
      <c r="AF853" s="310"/>
      <c r="AG853" s="310"/>
      <c r="AH853" s="311" t="s">
        <v>700</v>
      </c>
      <c r="AI853" s="312"/>
      <c r="AJ853" s="312"/>
      <c r="AK853" s="312"/>
      <c r="AL853" s="313" t="s">
        <v>700</v>
      </c>
      <c r="AM853" s="314"/>
      <c r="AN853" s="314"/>
      <c r="AO853" s="315"/>
      <c r="AP853" s="308" t="s">
        <v>700</v>
      </c>
      <c r="AQ853" s="308"/>
      <c r="AR853" s="308"/>
      <c r="AS853" s="308"/>
      <c r="AT853" s="308"/>
      <c r="AU853" s="308"/>
      <c r="AV853" s="308"/>
      <c r="AW853" s="308"/>
      <c r="AX853" s="308"/>
      <c r="AY853">
        <f>COUNTA($C$853)</f>
        <v>1</v>
      </c>
    </row>
    <row r="854" spans="1:51" ht="30" customHeight="1" x14ac:dyDescent="0.15">
      <c r="A854" s="388">
        <v>10</v>
      </c>
      <c r="B854" s="388">
        <v>1</v>
      </c>
      <c r="C854" s="407" t="s">
        <v>680</v>
      </c>
      <c r="D854" s="402"/>
      <c r="E854" s="402"/>
      <c r="F854" s="402"/>
      <c r="G854" s="402"/>
      <c r="H854" s="402"/>
      <c r="I854" s="402"/>
      <c r="J854" s="403" t="s">
        <v>700</v>
      </c>
      <c r="K854" s="404"/>
      <c r="L854" s="404"/>
      <c r="M854" s="404"/>
      <c r="N854" s="404"/>
      <c r="O854" s="404"/>
      <c r="P854" s="302" t="s">
        <v>671</v>
      </c>
      <c r="Q854" s="303"/>
      <c r="R854" s="303"/>
      <c r="S854" s="303"/>
      <c r="T854" s="303"/>
      <c r="U854" s="303"/>
      <c r="V854" s="303"/>
      <c r="W854" s="303"/>
      <c r="X854" s="303"/>
      <c r="Y854" s="305">
        <v>0</v>
      </c>
      <c r="Z854" s="306"/>
      <c r="AA854" s="306"/>
      <c r="AB854" s="307"/>
      <c r="AC854" s="309"/>
      <c r="AD854" s="310"/>
      <c r="AE854" s="310"/>
      <c r="AF854" s="310"/>
      <c r="AG854" s="310"/>
      <c r="AH854" s="311" t="s">
        <v>700</v>
      </c>
      <c r="AI854" s="312"/>
      <c r="AJ854" s="312"/>
      <c r="AK854" s="312"/>
      <c r="AL854" s="313" t="s">
        <v>700</v>
      </c>
      <c r="AM854" s="314"/>
      <c r="AN854" s="314"/>
      <c r="AO854" s="315"/>
      <c r="AP854" s="308" t="s">
        <v>700</v>
      </c>
      <c r="AQ854" s="308"/>
      <c r="AR854" s="308"/>
      <c r="AS854" s="308"/>
      <c r="AT854" s="308"/>
      <c r="AU854" s="308"/>
      <c r="AV854" s="308"/>
      <c r="AW854" s="308"/>
      <c r="AX854" s="308"/>
      <c r="AY854">
        <f>COUNTA($C$854)</f>
        <v>1</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4"/>
      <c r="B877" s="334"/>
      <c r="C877" s="334" t="s">
        <v>26</v>
      </c>
      <c r="D877" s="334"/>
      <c r="E877" s="334"/>
      <c r="F877" s="334"/>
      <c r="G877" s="334"/>
      <c r="H877" s="334"/>
      <c r="I877" s="334"/>
      <c r="J877" s="262" t="s">
        <v>221</v>
      </c>
      <c r="K877" s="94"/>
      <c r="L877" s="94"/>
      <c r="M877" s="94"/>
      <c r="N877" s="94"/>
      <c r="O877" s="94"/>
      <c r="P877" s="322" t="s">
        <v>196</v>
      </c>
      <c r="Q877" s="322"/>
      <c r="R877" s="322"/>
      <c r="S877" s="322"/>
      <c r="T877" s="322"/>
      <c r="U877" s="322"/>
      <c r="V877" s="322"/>
      <c r="W877" s="322"/>
      <c r="X877" s="322"/>
      <c r="Y877" s="332" t="s">
        <v>219</v>
      </c>
      <c r="Z877" s="333"/>
      <c r="AA877" s="333"/>
      <c r="AB877" s="333"/>
      <c r="AC877" s="262" t="s">
        <v>259</v>
      </c>
      <c r="AD877" s="262"/>
      <c r="AE877" s="262"/>
      <c r="AF877" s="262"/>
      <c r="AG877" s="262"/>
      <c r="AH877" s="332" t="s">
        <v>287</v>
      </c>
      <c r="AI877" s="334"/>
      <c r="AJ877" s="334"/>
      <c r="AK877" s="334"/>
      <c r="AL877" s="334" t="s">
        <v>21</v>
      </c>
      <c r="AM877" s="334"/>
      <c r="AN877" s="334"/>
      <c r="AO877" s="409"/>
      <c r="AP877" s="410" t="s">
        <v>222</v>
      </c>
      <c r="AQ877" s="410"/>
      <c r="AR877" s="410"/>
      <c r="AS877" s="410"/>
      <c r="AT877" s="410"/>
      <c r="AU877" s="410"/>
      <c r="AV877" s="410"/>
      <c r="AW877" s="410"/>
      <c r="AX877" s="410"/>
      <c r="AY877">
        <f t="shared" ref="AY877:AY878" si="118">$AY$875</f>
        <v>1</v>
      </c>
    </row>
    <row r="878" spans="1:51" ht="30" customHeight="1" x14ac:dyDescent="0.15">
      <c r="A878" s="388">
        <v>1</v>
      </c>
      <c r="B878" s="388">
        <v>1</v>
      </c>
      <c r="C878" s="407" t="s">
        <v>681</v>
      </c>
      <c r="D878" s="402"/>
      <c r="E878" s="402"/>
      <c r="F878" s="402"/>
      <c r="G878" s="402"/>
      <c r="H878" s="402"/>
      <c r="I878" s="402"/>
      <c r="J878" s="403">
        <v>6011101004370</v>
      </c>
      <c r="K878" s="404"/>
      <c r="L878" s="404"/>
      <c r="M878" s="404"/>
      <c r="N878" s="404"/>
      <c r="O878" s="404"/>
      <c r="P878" s="302" t="s">
        <v>682</v>
      </c>
      <c r="Q878" s="303"/>
      <c r="R878" s="303"/>
      <c r="S878" s="303"/>
      <c r="T878" s="303"/>
      <c r="U878" s="303"/>
      <c r="V878" s="303"/>
      <c r="W878" s="303"/>
      <c r="X878" s="303"/>
      <c r="Y878" s="305">
        <v>0.2</v>
      </c>
      <c r="Z878" s="306"/>
      <c r="AA878" s="306"/>
      <c r="AB878" s="307"/>
      <c r="AC878" s="411" t="s">
        <v>291</v>
      </c>
      <c r="AD878" s="412"/>
      <c r="AE878" s="412"/>
      <c r="AF878" s="412"/>
      <c r="AG878" s="412"/>
      <c r="AH878" s="405">
        <v>1</v>
      </c>
      <c r="AI878" s="406"/>
      <c r="AJ878" s="406"/>
      <c r="AK878" s="406"/>
      <c r="AL878" s="313" t="s">
        <v>700</v>
      </c>
      <c r="AM878" s="314"/>
      <c r="AN878" s="314"/>
      <c r="AO878" s="315"/>
      <c r="AP878" s="308" t="s">
        <v>700</v>
      </c>
      <c r="AQ878" s="308"/>
      <c r="AR878" s="308"/>
      <c r="AS878" s="308"/>
      <c r="AT878" s="308"/>
      <c r="AU878" s="308"/>
      <c r="AV878" s="308"/>
      <c r="AW878" s="308"/>
      <c r="AX878" s="308"/>
      <c r="AY878">
        <f t="shared" si="118"/>
        <v>1</v>
      </c>
    </row>
    <row r="879" spans="1:51" ht="30" hidden="1" customHeight="1" x14ac:dyDescent="0.15">
      <c r="A879" s="388">
        <v>2</v>
      </c>
      <c r="B879" s="388">
        <v>1</v>
      </c>
      <c r="C879" s="407"/>
      <c r="D879" s="402"/>
      <c r="E879" s="402"/>
      <c r="F879" s="402"/>
      <c r="G879" s="402"/>
      <c r="H879" s="402"/>
      <c r="I879" s="402"/>
      <c r="J879" s="403"/>
      <c r="K879" s="404"/>
      <c r="L879" s="404"/>
      <c r="M879" s="404"/>
      <c r="N879" s="404"/>
      <c r="O879" s="404"/>
      <c r="P879" s="304"/>
      <c r="Q879" s="304"/>
      <c r="R879" s="304"/>
      <c r="S879" s="304"/>
      <c r="T879" s="304"/>
      <c r="U879" s="304"/>
      <c r="V879" s="304"/>
      <c r="W879" s="304"/>
      <c r="X879" s="304"/>
      <c r="Y879" s="305"/>
      <c r="Z879" s="306"/>
      <c r="AA879" s="306"/>
      <c r="AB879" s="307"/>
      <c r="AC879" s="309"/>
      <c r="AD879" s="310"/>
      <c r="AE879" s="310"/>
      <c r="AF879" s="310"/>
      <c r="AG879" s="310"/>
      <c r="AH879" s="405"/>
      <c r="AI879" s="406"/>
      <c r="AJ879" s="406"/>
      <c r="AK879" s="406"/>
      <c r="AL879" s="313"/>
      <c r="AM879" s="314"/>
      <c r="AN879" s="314"/>
      <c r="AO879" s="315"/>
      <c r="AP879" s="308"/>
      <c r="AQ879" s="308"/>
      <c r="AR879" s="308"/>
      <c r="AS879" s="308"/>
      <c r="AT879" s="308"/>
      <c r="AU879" s="308"/>
      <c r="AV879" s="308"/>
      <c r="AW879" s="308"/>
      <c r="AX879" s="308"/>
      <c r="AY879">
        <f>COUNTA($C$879)</f>
        <v>0</v>
      </c>
    </row>
    <row r="880" spans="1:51" ht="30" hidden="1" customHeight="1" x14ac:dyDescent="0.15">
      <c r="A880" s="388">
        <v>3</v>
      </c>
      <c r="B880" s="388">
        <v>1</v>
      </c>
      <c r="C880" s="407"/>
      <c r="D880" s="402"/>
      <c r="E880" s="402"/>
      <c r="F880" s="402"/>
      <c r="G880" s="402"/>
      <c r="H880" s="402"/>
      <c r="I880" s="402"/>
      <c r="J880" s="403"/>
      <c r="K880" s="404"/>
      <c r="L880" s="404"/>
      <c r="M880" s="404"/>
      <c r="N880" s="404"/>
      <c r="O880" s="404"/>
      <c r="P880" s="408"/>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30" hidden="1" customHeight="1" x14ac:dyDescent="0.15">
      <c r="A881" s="388">
        <v>4</v>
      </c>
      <c r="B881" s="388">
        <v>1</v>
      </c>
      <c r="C881" s="407"/>
      <c r="D881" s="402"/>
      <c r="E881" s="402"/>
      <c r="F881" s="402"/>
      <c r="G881" s="402"/>
      <c r="H881" s="402"/>
      <c r="I881" s="402"/>
      <c r="J881" s="403"/>
      <c r="K881" s="404"/>
      <c r="L881" s="404"/>
      <c r="M881" s="404"/>
      <c r="N881" s="404"/>
      <c r="O881" s="404"/>
      <c r="P881" s="408"/>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30" hidden="1" customHeight="1" x14ac:dyDescent="0.15">
      <c r="A882" s="388">
        <v>5</v>
      </c>
      <c r="B882" s="388">
        <v>1</v>
      </c>
      <c r="C882" s="402"/>
      <c r="D882" s="402"/>
      <c r="E882" s="402"/>
      <c r="F882" s="402"/>
      <c r="G882" s="402"/>
      <c r="H882" s="402"/>
      <c r="I882" s="402"/>
      <c r="J882" s="403"/>
      <c r="K882" s="404"/>
      <c r="L882" s="404"/>
      <c r="M882" s="404"/>
      <c r="N882" s="404"/>
      <c r="O882" s="404"/>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x14ac:dyDescent="0.15">
      <c r="A883" s="388">
        <v>6</v>
      </c>
      <c r="B883" s="388">
        <v>1</v>
      </c>
      <c r="C883" s="402"/>
      <c r="D883" s="402"/>
      <c r="E883" s="402"/>
      <c r="F883" s="402"/>
      <c r="G883" s="402"/>
      <c r="H883" s="402"/>
      <c r="I883" s="402"/>
      <c r="J883" s="403"/>
      <c r="K883" s="404"/>
      <c r="L883" s="404"/>
      <c r="M883" s="404"/>
      <c r="N883" s="404"/>
      <c r="O883" s="404"/>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15">
      <c r="A884" s="388">
        <v>7</v>
      </c>
      <c r="B884" s="388">
        <v>1</v>
      </c>
      <c r="C884" s="402"/>
      <c r="D884" s="402"/>
      <c r="E884" s="402"/>
      <c r="F884" s="402"/>
      <c r="G884" s="402"/>
      <c r="H884" s="402"/>
      <c r="I884" s="402"/>
      <c r="J884" s="403"/>
      <c r="K884" s="404"/>
      <c r="L884" s="404"/>
      <c r="M884" s="404"/>
      <c r="N884" s="404"/>
      <c r="O884" s="404"/>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15">
      <c r="A885" s="388">
        <v>8</v>
      </c>
      <c r="B885" s="388">
        <v>1</v>
      </c>
      <c r="C885" s="402"/>
      <c r="D885" s="402"/>
      <c r="E885" s="402"/>
      <c r="F885" s="402"/>
      <c r="G885" s="402"/>
      <c r="H885" s="402"/>
      <c r="I885" s="402"/>
      <c r="J885" s="403"/>
      <c r="K885" s="404"/>
      <c r="L885" s="404"/>
      <c r="M885" s="404"/>
      <c r="N885" s="404"/>
      <c r="O885" s="404"/>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15">
      <c r="A886" s="388">
        <v>9</v>
      </c>
      <c r="B886" s="388">
        <v>1</v>
      </c>
      <c r="C886" s="402"/>
      <c r="D886" s="402"/>
      <c r="E886" s="402"/>
      <c r="F886" s="402"/>
      <c r="G886" s="402"/>
      <c r="H886" s="402"/>
      <c r="I886" s="402"/>
      <c r="J886" s="403"/>
      <c r="K886" s="404"/>
      <c r="L886" s="404"/>
      <c r="M886" s="404"/>
      <c r="N886" s="404"/>
      <c r="O886" s="404"/>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15">
      <c r="A887" s="388">
        <v>10</v>
      </c>
      <c r="B887" s="388">
        <v>1</v>
      </c>
      <c r="C887" s="402"/>
      <c r="D887" s="402"/>
      <c r="E887" s="402"/>
      <c r="F887" s="402"/>
      <c r="G887" s="402"/>
      <c r="H887" s="402"/>
      <c r="I887" s="402"/>
      <c r="J887" s="403"/>
      <c r="K887" s="404"/>
      <c r="L887" s="404"/>
      <c r="M887" s="404"/>
      <c r="N887" s="404"/>
      <c r="O887" s="404"/>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4"/>
      <c r="B910" s="334"/>
      <c r="C910" s="334" t="s">
        <v>26</v>
      </c>
      <c r="D910" s="334"/>
      <c r="E910" s="334"/>
      <c r="F910" s="334"/>
      <c r="G910" s="334"/>
      <c r="H910" s="334"/>
      <c r="I910" s="334"/>
      <c r="J910" s="262" t="s">
        <v>221</v>
      </c>
      <c r="K910" s="94"/>
      <c r="L910" s="94"/>
      <c r="M910" s="94"/>
      <c r="N910" s="94"/>
      <c r="O910" s="94"/>
      <c r="P910" s="322" t="s">
        <v>196</v>
      </c>
      <c r="Q910" s="322"/>
      <c r="R910" s="322"/>
      <c r="S910" s="322"/>
      <c r="T910" s="322"/>
      <c r="U910" s="322"/>
      <c r="V910" s="322"/>
      <c r="W910" s="322"/>
      <c r="X910" s="322"/>
      <c r="Y910" s="332" t="s">
        <v>219</v>
      </c>
      <c r="Z910" s="333"/>
      <c r="AA910" s="333"/>
      <c r="AB910" s="333"/>
      <c r="AC910" s="262" t="s">
        <v>259</v>
      </c>
      <c r="AD910" s="262"/>
      <c r="AE910" s="262"/>
      <c r="AF910" s="262"/>
      <c r="AG910" s="262"/>
      <c r="AH910" s="332" t="s">
        <v>287</v>
      </c>
      <c r="AI910" s="334"/>
      <c r="AJ910" s="334"/>
      <c r="AK910" s="334"/>
      <c r="AL910" s="334" t="s">
        <v>21</v>
      </c>
      <c r="AM910" s="334"/>
      <c r="AN910" s="334"/>
      <c r="AO910" s="409"/>
      <c r="AP910" s="410" t="s">
        <v>222</v>
      </c>
      <c r="AQ910" s="410"/>
      <c r="AR910" s="410"/>
      <c r="AS910" s="410"/>
      <c r="AT910" s="410"/>
      <c r="AU910" s="410"/>
      <c r="AV910" s="410"/>
      <c r="AW910" s="410"/>
      <c r="AX910" s="410"/>
      <c r="AY910">
        <f t="shared" ref="AY910:AY911" si="119">$AY$908</f>
        <v>0</v>
      </c>
    </row>
    <row r="911" spans="1:51" ht="30" hidden="1" customHeight="1" x14ac:dyDescent="0.15">
      <c r="A911" s="388">
        <v>1</v>
      </c>
      <c r="B911" s="388">
        <v>1</v>
      </c>
      <c r="C911" s="402"/>
      <c r="D911" s="402"/>
      <c r="E911" s="402"/>
      <c r="F911" s="402"/>
      <c r="G911" s="402"/>
      <c r="H911" s="402"/>
      <c r="I911" s="402"/>
      <c r="J911" s="403"/>
      <c r="K911" s="404"/>
      <c r="L911" s="404"/>
      <c r="M911" s="404"/>
      <c r="N911" s="404"/>
      <c r="O911" s="404"/>
      <c r="P911" s="304"/>
      <c r="Q911" s="304"/>
      <c r="R911" s="304"/>
      <c r="S911" s="304"/>
      <c r="T911" s="304"/>
      <c r="U911" s="304"/>
      <c r="V911" s="304"/>
      <c r="W911" s="304"/>
      <c r="X911" s="304"/>
      <c r="Y911" s="305"/>
      <c r="Z911" s="306"/>
      <c r="AA911" s="306"/>
      <c r="AB911" s="307"/>
      <c r="AC911" s="309"/>
      <c r="AD911" s="310"/>
      <c r="AE911" s="310"/>
      <c r="AF911" s="310"/>
      <c r="AG911" s="310"/>
      <c r="AH911" s="405"/>
      <c r="AI911" s="406"/>
      <c r="AJ911" s="406"/>
      <c r="AK911" s="406"/>
      <c r="AL911" s="313"/>
      <c r="AM911" s="314"/>
      <c r="AN911" s="314"/>
      <c r="AO911" s="315"/>
      <c r="AP911" s="308"/>
      <c r="AQ911" s="308"/>
      <c r="AR911" s="308"/>
      <c r="AS911" s="308"/>
      <c r="AT911" s="308"/>
      <c r="AU911" s="308"/>
      <c r="AV911" s="308"/>
      <c r="AW911" s="308"/>
      <c r="AX911" s="308"/>
      <c r="AY911">
        <f t="shared" si="119"/>
        <v>0</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304"/>
      <c r="Q912" s="304"/>
      <c r="R912" s="304"/>
      <c r="S912" s="304"/>
      <c r="T912" s="304"/>
      <c r="U912" s="304"/>
      <c r="V912" s="304"/>
      <c r="W912" s="304"/>
      <c r="X912" s="304"/>
      <c r="Y912" s="305"/>
      <c r="Z912" s="306"/>
      <c r="AA912" s="306"/>
      <c r="AB912" s="307"/>
      <c r="AC912" s="309"/>
      <c r="AD912" s="310"/>
      <c r="AE912" s="310"/>
      <c r="AF912" s="310"/>
      <c r="AG912" s="310"/>
      <c r="AH912" s="405"/>
      <c r="AI912" s="406"/>
      <c r="AJ912" s="406"/>
      <c r="AK912" s="406"/>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88">
        <v>3</v>
      </c>
      <c r="B913" s="388">
        <v>1</v>
      </c>
      <c r="C913" s="407"/>
      <c r="D913" s="402"/>
      <c r="E913" s="402"/>
      <c r="F913" s="402"/>
      <c r="G913" s="402"/>
      <c r="H913" s="402"/>
      <c r="I913" s="402"/>
      <c r="J913" s="403"/>
      <c r="K913" s="404"/>
      <c r="L913" s="404"/>
      <c r="M913" s="404"/>
      <c r="N913" s="404"/>
      <c r="O913" s="404"/>
      <c r="P913" s="408"/>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88">
        <v>4</v>
      </c>
      <c r="B914" s="388">
        <v>1</v>
      </c>
      <c r="C914" s="407"/>
      <c r="D914" s="402"/>
      <c r="E914" s="402"/>
      <c r="F914" s="402"/>
      <c r="G914" s="402"/>
      <c r="H914" s="402"/>
      <c r="I914" s="402"/>
      <c r="J914" s="403"/>
      <c r="K914" s="404"/>
      <c r="L914" s="404"/>
      <c r="M914" s="404"/>
      <c r="N914" s="404"/>
      <c r="O914" s="404"/>
      <c r="P914" s="408"/>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4"/>
      <c r="B943" s="334"/>
      <c r="C943" s="334" t="s">
        <v>26</v>
      </c>
      <c r="D943" s="334"/>
      <c r="E943" s="334"/>
      <c r="F943" s="334"/>
      <c r="G943" s="334"/>
      <c r="H943" s="334"/>
      <c r="I943" s="334"/>
      <c r="J943" s="262" t="s">
        <v>221</v>
      </c>
      <c r="K943" s="94"/>
      <c r="L943" s="94"/>
      <c r="M943" s="94"/>
      <c r="N943" s="94"/>
      <c r="O943" s="94"/>
      <c r="P943" s="322" t="s">
        <v>196</v>
      </c>
      <c r="Q943" s="322"/>
      <c r="R943" s="322"/>
      <c r="S943" s="322"/>
      <c r="T943" s="322"/>
      <c r="U943" s="322"/>
      <c r="V943" s="322"/>
      <c r="W943" s="322"/>
      <c r="X943" s="322"/>
      <c r="Y943" s="332" t="s">
        <v>219</v>
      </c>
      <c r="Z943" s="333"/>
      <c r="AA943" s="333"/>
      <c r="AB943" s="333"/>
      <c r="AC943" s="262" t="s">
        <v>259</v>
      </c>
      <c r="AD943" s="262"/>
      <c r="AE943" s="262"/>
      <c r="AF943" s="262"/>
      <c r="AG943" s="262"/>
      <c r="AH943" s="332" t="s">
        <v>287</v>
      </c>
      <c r="AI943" s="334"/>
      <c r="AJ943" s="334"/>
      <c r="AK943" s="334"/>
      <c r="AL943" s="334" t="s">
        <v>21</v>
      </c>
      <c r="AM943" s="334"/>
      <c r="AN943" s="334"/>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88">
        <v>1</v>
      </c>
      <c r="B944" s="388">
        <v>1</v>
      </c>
      <c r="C944" s="402"/>
      <c r="D944" s="402"/>
      <c r="E944" s="402"/>
      <c r="F944" s="402"/>
      <c r="G944" s="402"/>
      <c r="H944" s="402"/>
      <c r="I944" s="402"/>
      <c r="J944" s="403"/>
      <c r="K944" s="404"/>
      <c r="L944" s="404"/>
      <c r="M944" s="404"/>
      <c r="N944" s="404"/>
      <c r="O944" s="404"/>
      <c r="P944" s="304"/>
      <c r="Q944" s="304"/>
      <c r="R944" s="304"/>
      <c r="S944" s="304"/>
      <c r="T944" s="304"/>
      <c r="U944" s="304"/>
      <c r="V944" s="304"/>
      <c r="W944" s="304"/>
      <c r="X944" s="304"/>
      <c r="Y944" s="305"/>
      <c r="Z944" s="306"/>
      <c r="AA944" s="306"/>
      <c r="AB944" s="307"/>
      <c r="AC944" s="309"/>
      <c r="AD944" s="310"/>
      <c r="AE944" s="310"/>
      <c r="AF944" s="310"/>
      <c r="AG944" s="310"/>
      <c r="AH944" s="405"/>
      <c r="AI944" s="406"/>
      <c r="AJ944" s="406"/>
      <c r="AK944" s="406"/>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4"/>
      <c r="Q945" s="304"/>
      <c r="R945" s="304"/>
      <c r="S945" s="304"/>
      <c r="T945" s="304"/>
      <c r="U945" s="304"/>
      <c r="V945" s="304"/>
      <c r="W945" s="304"/>
      <c r="X945" s="304"/>
      <c r="Y945" s="305"/>
      <c r="Z945" s="306"/>
      <c r="AA945" s="306"/>
      <c r="AB945" s="307"/>
      <c r="AC945" s="309"/>
      <c r="AD945" s="310"/>
      <c r="AE945" s="310"/>
      <c r="AF945" s="310"/>
      <c r="AG945" s="310"/>
      <c r="AH945" s="405"/>
      <c r="AI945" s="406"/>
      <c r="AJ945" s="406"/>
      <c r="AK945" s="406"/>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88">
        <v>3</v>
      </c>
      <c r="B946" s="388">
        <v>1</v>
      </c>
      <c r="C946" s="407"/>
      <c r="D946" s="402"/>
      <c r="E946" s="402"/>
      <c r="F946" s="402"/>
      <c r="G946" s="402"/>
      <c r="H946" s="402"/>
      <c r="I946" s="402"/>
      <c r="J946" s="403"/>
      <c r="K946" s="404"/>
      <c r="L946" s="404"/>
      <c r="M946" s="404"/>
      <c r="N946" s="404"/>
      <c r="O946" s="404"/>
      <c r="P946" s="408"/>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88">
        <v>4</v>
      </c>
      <c r="B947" s="388">
        <v>1</v>
      </c>
      <c r="C947" s="407"/>
      <c r="D947" s="402"/>
      <c r="E947" s="402"/>
      <c r="F947" s="402"/>
      <c r="G947" s="402"/>
      <c r="H947" s="402"/>
      <c r="I947" s="402"/>
      <c r="J947" s="403"/>
      <c r="K947" s="404"/>
      <c r="L947" s="404"/>
      <c r="M947" s="404"/>
      <c r="N947" s="404"/>
      <c r="O947" s="404"/>
      <c r="P947" s="408"/>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4"/>
      <c r="B976" s="334"/>
      <c r="C976" s="334" t="s">
        <v>26</v>
      </c>
      <c r="D976" s="334"/>
      <c r="E976" s="334"/>
      <c r="F976" s="334"/>
      <c r="G976" s="334"/>
      <c r="H976" s="334"/>
      <c r="I976" s="334"/>
      <c r="J976" s="262" t="s">
        <v>221</v>
      </c>
      <c r="K976" s="94"/>
      <c r="L976" s="94"/>
      <c r="M976" s="94"/>
      <c r="N976" s="94"/>
      <c r="O976" s="94"/>
      <c r="P976" s="322" t="s">
        <v>196</v>
      </c>
      <c r="Q976" s="322"/>
      <c r="R976" s="322"/>
      <c r="S976" s="322"/>
      <c r="T976" s="322"/>
      <c r="U976" s="322"/>
      <c r="V976" s="322"/>
      <c r="W976" s="322"/>
      <c r="X976" s="322"/>
      <c r="Y976" s="332" t="s">
        <v>219</v>
      </c>
      <c r="Z976" s="333"/>
      <c r="AA976" s="333"/>
      <c r="AB976" s="333"/>
      <c r="AC976" s="262" t="s">
        <v>259</v>
      </c>
      <c r="AD976" s="262"/>
      <c r="AE976" s="262"/>
      <c r="AF976" s="262"/>
      <c r="AG976" s="262"/>
      <c r="AH976" s="332" t="s">
        <v>287</v>
      </c>
      <c r="AI976" s="334"/>
      <c r="AJ976" s="334"/>
      <c r="AK976" s="334"/>
      <c r="AL976" s="334" t="s">
        <v>21</v>
      </c>
      <c r="AM976" s="334"/>
      <c r="AN976" s="334"/>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88">
        <v>1</v>
      </c>
      <c r="B977" s="388">
        <v>1</v>
      </c>
      <c r="C977" s="402"/>
      <c r="D977" s="402"/>
      <c r="E977" s="402"/>
      <c r="F977" s="402"/>
      <c r="G977" s="402"/>
      <c r="H977" s="402"/>
      <c r="I977" s="402"/>
      <c r="J977" s="403"/>
      <c r="K977" s="404"/>
      <c r="L977" s="404"/>
      <c r="M977" s="404"/>
      <c r="N977" s="404"/>
      <c r="O977" s="404"/>
      <c r="P977" s="304"/>
      <c r="Q977" s="304"/>
      <c r="R977" s="304"/>
      <c r="S977" s="304"/>
      <c r="T977" s="304"/>
      <c r="U977" s="304"/>
      <c r="V977" s="304"/>
      <c r="W977" s="304"/>
      <c r="X977" s="304"/>
      <c r="Y977" s="305"/>
      <c r="Z977" s="306"/>
      <c r="AA977" s="306"/>
      <c r="AB977" s="307"/>
      <c r="AC977" s="309"/>
      <c r="AD977" s="310"/>
      <c r="AE977" s="310"/>
      <c r="AF977" s="310"/>
      <c r="AG977" s="310"/>
      <c r="AH977" s="405"/>
      <c r="AI977" s="406"/>
      <c r="AJ977" s="406"/>
      <c r="AK977" s="406"/>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4"/>
      <c r="Q978" s="304"/>
      <c r="R978" s="304"/>
      <c r="S978" s="304"/>
      <c r="T978" s="304"/>
      <c r="U978" s="304"/>
      <c r="V978" s="304"/>
      <c r="W978" s="304"/>
      <c r="X978" s="304"/>
      <c r="Y978" s="305"/>
      <c r="Z978" s="306"/>
      <c r="AA978" s="306"/>
      <c r="AB978" s="307"/>
      <c r="AC978" s="309"/>
      <c r="AD978" s="310"/>
      <c r="AE978" s="310"/>
      <c r="AF978" s="310"/>
      <c r="AG978" s="310"/>
      <c r="AH978" s="405"/>
      <c r="AI978" s="406"/>
      <c r="AJ978" s="406"/>
      <c r="AK978" s="406"/>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88">
        <v>3</v>
      </c>
      <c r="B979" s="388">
        <v>1</v>
      </c>
      <c r="C979" s="407"/>
      <c r="D979" s="402"/>
      <c r="E979" s="402"/>
      <c r="F979" s="402"/>
      <c r="G979" s="402"/>
      <c r="H979" s="402"/>
      <c r="I979" s="402"/>
      <c r="J979" s="403"/>
      <c r="K979" s="404"/>
      <c r="L979" s="404"/>
      <c r="M979" s="404"/>
      <c r="N979" s="404"/>
      <c r="O979" s="404"/>
      <c r="P979" s="408"/>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88">
        <v>4</v>
      </c>
      <c r="B980" s="388">
        <v>1</v>
      </c>
      <c r="C980" s="407"/>
      <c r="D980" s="402"/>
      <c r="E980" s="402"/>
      <c r="F980" s="402"/>
      <c r="G980" s="402"/>
      <c r="H980" s="402"/>
      <c r="I980" s="402"/>
      <c r="J980" s="403"/>
      <c r="K980" s="404"/>
      <c r="L980" s="404"/>
      <c r="M980" s="404"/>
      <c r="N980" s="404"/>
      <c r="O980" s="404"/>
      <c r="P980" s="408"/>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4"/>
      <c r="B1009" s="334"/>
      <c r="C1009" s="334" t="s">
        <v>26</v>
      </c>
      <c r="D1009" s="334"/>
      <c r="E1009" s="334"/>
      <c r="F1009" s="334"/>
      <c r="G1009" s="334"/>
      <c r="H1009" s="334"/>
      <c r="I1009" s="334"/>
      <c r="J1009" s="262" t="s">
        <v>221</v>
      </c>
      <c r="K1009" s="94"/>
      <c r="L1009" s="94"/>
      <c r="M1009" s="94"/>
      <c r="N1009" s="94"/>
      <c r="O1009" s="94"/>
      <c r="P1009" s="322" t="s">
        <v>196</v>
      </c>
      <c r="Q1009" s="322"/>
      <c r="R1009" s="322"/>
      <c r="S1009" s="322"/>
      <c r="T1009" s="322"/>
      <c r="U1009" s="322"/>
      <c r="V1009" s="322"/>
      <c r="W1009" s="322"/>
      <c r="X1009" s="322"/>
      <c r="Y1009" s="332" t="s">
        <v>219</v>
      </c>
      <c r="Z1009" s="333"/>
      <c r="AA1009" s="333"/>
      <c r="AB1009" s="333"/>
      <c r="AC1009" s="262" t="s">
        <v>259</v>
      </c>
      <c r="AD1009" s="262"/>
      <c r="AE1009" s="262"/>
      <c r="AF1009" s="262"/>
      <c r="AG1009" s="262"/>
      <c r="AH1009" s="332" t="s">
        <v>287</v>
      </c>
      <c r="AI1009" s="334"/>
      <c r="AJ1009" s="334"/>
      <c r="AK1009" s="334"/>
      <c r="AL1009" s="334" t="s">
        <v>21</v>
      </c>
      <c r="AM1009" s="334"/>
      <c r="AN1009" s="334"/>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88">
        <v>1</v>
      </c>
      <c r="B1010" s="388">
        <v>1</v>
      </c>
      <c r="C1010" s="402"/>
      <c r="D1010" s="402"/>
      <c r="E1010" s="402"/>
      <c r="F1010" s="402"/>
      <c r="G1010" s="402"/>
      <c r="H1010" s="402"/>
      <c r="I1010" s="402"/>
      <c r="J1010" s="403"/>
      <c r="K1010" s="404"/>
      <c r="L1010" s="404"/>
      <c r="M1010" s="404"/>
      <c r="N1010" s="404"/>
      <c r="O1010" s="404"/>
      <c r="P1010" s="304"/>
      <c r="Q1010" s="304"/>
      <c r="R1010" s="304"/>
      <c r="S1010" s="304"/>
      <c r="T1010" s="304"/>
      <c r="U1010" s="304"/>
      <c r="V1010" s="304"/>
      <c r="W1010" s="304"/>
      <c r="X1010" s="304"/>
      <c r="Y1010" s="305"/>
      <c r="Z1010" s="306"/>
      <c r="AA1010" s="306"/>
      <c r="AB1010" s="307"/>
      <c r="AC1010" s="309"/>
      <c r="AD1010" s="310"/>
      <c r="AE1010" s="310"/>
      <c r="AF1010" s="310"/>
      <c r="AG1010" s="310"/>
      <c r="AH1010" s="405"/>
      <c r="AI1010" s="406"/>
      <c r="AJ1010" s="406"/>
      <c r="AK1010" s="406"/>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4"/>
      <c r="Q1011" s="304"/>
      <c r="R1011" s="304"/>
      <c r="S1011" s="304"/>
      <c r="T1011" s="304"/>
      <c r="U1011" s="304"/>
      <c r="V1011" s="304"/>
      <c r="W1011" s="304"/>
      <c r="X1011" s="304"/>
      <c r="Y1011" s="305"/>
      <c r="Z1011" s="306"/>
      <c r="AA1011" s="306"/>
      <c r="AB1011" s="307"/>
      <c r="AC1011" s="309"/>
      <c r="AD1011" s="310"/>
      <c r="AE1011" s="310"/>
      <c r="AF1011" s="310"/>
      <c r="AG1011" s="310"/>
      <c r="AH1011" s="405"/>
      <c r="AI1011" s="406"/>
      <c r="AJ1011" s="406"/>
      <c r="AK1011" s="406"/>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88">
        <v>3</v>
      </c>
      <c r="B1012" s="388">
        <v>1</v>
      </c>
      <c r="C1012" s="407"/>
      <c r="D1012" s="402"/>
      <c r="E1012" s="402"/>
      <c r="F1012" s="402"/>
      <c r="G1012" s="402"/>
      <c r="H1012" s="402"/>
      <c r="I1012" s="402"/>
      <c r="J1012" s="403"/>
      <c r="K1012" s="404"/>
      <c r="L1012" s="404"/>
      <c r="M1012" s="404"/>
      <c r="N1012" s="404"/>
      <c r="O1012" s="404"/>
      <c r="P1012" s="408"/>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88">
        <v>4</v>
      </c>
      <c r="B1013" s="388">
        <v>1</v>
      </c>
      <c r="C1013" s="407"/>
      <c r="D1013" s="402"/>
      <c r="E1013" s="402"/>
      <c r="F1013" s="402"/>
      <c r="G1013" s="402"/>
      <c r="H1013" s="402"/>
      <c r="I1013" s="402"/>
      <c r="J1013" s="403"/>
      <c r="K1013" s="404"/>
      <c r="L1013" s="404"/>
      <c r="M1013" s="404"/>
      <c r="N1013" s="404"/>
      <c r="O1013" s="404"/>
      <c r="P1013" s="408"/>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4"/>
      <c r="B1042" s="334"/>
      <c r="C1042" s="334" t="s">
        <v>26</v>
      </c>
      <c r="D1042" s="334"/>
      <c r="E1042" s="334"/>
      <c r="F1042" s="334"/>
      <c r="G1042" s="334"/>
      <c r="H1042" s="334"/>
      <c r="I1042" s="334"/>
      <c r="J1042" s="262" t="s">
        <v>221</v>
      </c>
      <c r="K1042" s="94"/>
      <c r="L1042" s="94"/>
      <c r="M1042" s="94"/>
      <c r="N1042" s="94"/>
      <c r="O1042" s="94"/>
      <c r="P1042" s="322" t="s">
        <v>196</v>
      </c>
      <c r="Q1042" s="322"/>
      <c r="R1042" s="322"/>
      <c r="S1042" s="322"/>
      <c r="T1042" s="322"/>
      <c r="U1042" s="322"/>
      <c r="V1042" s="322"/>
      <c r="W1042" s="322"/>
      <c r="X1042" s="322"/>
      <c r="Y1042" s="332" t="s">
        <v>219</v>
      </c>
      <c r="Z1042" s="333"/>
      <c r="AA1042" s="333"/>
      <c r="AB1042" s="333"/>
      <c r="AC1042" s="262" t="s">
        <v>259</v>
      </c>
      <c r="AD1042" s="262"/>
      <c r="AE1042" s="262"/>
      <c r="AF1042" s="262"/>
      <c r="AG1042" s="262"/>
      <c r="AH1042" s="332" t="s">
        <v>287</v>
      </c>
      <c r="AI1042" s="334"/>
      <c r="AJ1042" s="334"/>
      <c r="AK1042" s="334"/>
      <c r="AL1042" s="334" t="s">
        <v>21</v>
      </c>
      <c r="AM1042" s="334"/>
      <c r="AN1042" s="334"/>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88">
        <v>1</v>
      </c>
      <c r="B1043" s="388">
        <v>1</v>
      </c>
      <c r="C1043" s="402"/>
      <c r="D1043" s="402"/>
      <c r="E1043" s="402"/>
      <c r="F1043" s="402"/>
      <c r="G1043" s="402"/>
      <c r="H1043" s="402"/>
      <c r="I1043" s="402"/>
      <c r="J1043" s="403"/>
      <c r="K1043" s="404"/>
      <c r="L1043" s="404"/>
      <c r="M1043" s="404"/>
      <c r="N1043" s="404"/>
      <c r="O1043" s="404"/>
      <c r="P1043" s="304"/>
      <c r="Q1043" s="304"/>
      <c r="R1043" s="304"/>
      <c r="S1043" s="304"/>
      <c r="T1043" s="304"/>
      <c r="U1043" s="304"/>
      <c r="V1043" s="304"/>
      <c r="W1043" s="304"/>
      <c r="X1043" s="304"/>
      <c r="Y1043" s="305"/>
      <c r="Z1043" s="306"/>
      <c r="AA1043" s="306"/>
      <c r="AB1043" s="307"/>
      <c r="AC1043" s="309"/>
      <c r="AD1043" s="310"/>
      <c r="AE1043" s="310"/>
      <c r="AF1043" s="310"/>
      <c r="AG1043" s="310"/>
      <c r="AH1043" s="405"/>
      <c r="AI1043" s="406"/>
      <c r="AJ1043" s="406"/>
      <c r="AK1043" s="406"/>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4"/>
      <c r="Q1044" s="304"/>
      <c r="R1044" s="304"/>
      <c r="S1044" s="304"/>
      <c r="T1044" s="304"/>
      <c r="U1044" s="304"/>
      <c r="V1044" s="304"/>
      <c r="W1044" s="304"/>
      <c r="X1044" s="304"/>
      <c r="Y1044" s="305"/>
      <c r="Z1044" s="306"/>
      <c r="AA1044" s="306"/>
      <c r="AB1044" s="307"/>
      <c r="AC1044" s="309"/>
      <c r="AD1044" s="310"/>
      <c r="AE1044" s="310"/>
      <c r="AF1044" s="310"/>
      <c r="AG1044" s="310"/>
      <c r="AH1044" s="405"/>
      <c r="AI1044" s="406"/>
      <c r="AJ1044" s="406"/>
      <c r="AK1044" s="406"/>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88">
        <v>3</v>
      </c>
      <c r="B1045" s="388">
        <v>1</v>
      </c>
      <c r="C1045" s="407"/>
      <c r="D1045" s="402"/>
      <c r="E1045" s="402"/>
      <c r="F1045" s="402"/>
      <c r="G1045" s="402"/>
      <c r="H1045" s="402"/>
      <c r="I1045" s="402"/>
      <c r="J1045" s="403"/>
      <c r="K1045" s="404"/>
      <c r="L1045" s="404"/>
      <c r="M1045" s="404"/>
      <c r="N1045" s="404"/>
      <c r="O1045" s="404"/>
      <c r="P1045" s="408"/>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88">
        <v>4</v>
      </c>
      <c r="B1046" s="388">
        <v>1</v>
      </c>
      <c r="C1046" s="407"/>
      <c r="D1046" s="402"/>
      <c r="E1046" s="402"/>
      <c r="F1046" s="402"/>
      <c r="G1046" s="402"/>
      <c r="H1046" s="402"/>
      <c r="I1046" s="402"/>
      <c r="J1046" s="403"/>
      <c r="K1046" s="404"/>
      <c r="L1046" s="404"/>
      <c r="M1046" s="404"/>
      <c r="N1046" s="404"/>
      <c r="O1046" s="404"/>
      <c r="P1046" s="408"/>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4"/>
      <c r="B1075" s="334"/>
      <c r="C1075" s="334" t="s">
        <v>26</v>
      </c>
      <c r="D1075" s="334"/>
      <c r="E1075" s="334"/>
      <c r="F1075" s="334"/>
      <c r="G1075" s="334"/>
      <c r="H1075" s="334"/>
      <c r="I1075" s="334"/>
      <c r="J1075" s="262" t="s">
        <v>221</v>
      </c>
      <c r="K1075" s="94"/>
      <c r="L1075" s="94"/>
      <c r="M1075" s="94"/>
      <c r="N1075" s="94"/>
      <c r="O1075" s="94"/>
      <c r="P1075" s="322" t="s">
        <v>196</v>
      </c>
      <c r="Q1075" s="322"/>
      <c r="R1075" s="322"/>
      <c r="S1075" s="322"/>
      <c r="T1075" s="322"/>
      <c r="U1075" s="322"/>
      <c r="V1075" s="322"/>
      <c r="W1075" s="322"/>
      <c r="X1075" s="322"/>
      <c r="Y1075" s="332" t="s">
        <v>219</v>
      </c>
      <c r="Z1075" s="333"/>
      <c r="AA1075" s="333"/>
      <c r="AB1075" s="333"/>
      <c r="AC1075" s="262" t="s">
        <v>259</v>
      </c>
      <c r="AD1075" s="262"/>
      <c r="AE1075" s="262"/>
      <c r="AF1075" s="262"/>
      <c r="AG1075" s="262"/>
      <c r="AH1075" s="332" t="s">
        <v>287</v>
      </c>
      <c r="AI1075" s="334"/>
      <c r="AJ1075" s="334"/>
      <c r="AK1075" s="334"/>
      <c r="AL1075" s="334" t="s">
        <v>21</v>
      </c>
      <c r="AM1075" s="334"/>
      <c r="AN1075" s="334"/>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88">
        <v>1</v>
      </c>
      <c r="B1076" s="388">
        <v>1</v>
      </c>
      <c r="C1076" s="402"/>
      <c r="D1076" s="402"/>
      <c r="E1076" s="402"/>
      <c r="F1076" s="402"/>
      <c r="G1076" s="402"/>
      <c r="H1076" s="402"/>
      <c r="I1076" s="402"/>
      <c r="J1076" s="403"/>
      <c r="K1076" s="404"/>
      <c r="L1076" s="404"/>
      <c r="M1076" s="404"/>
      <c r="N1076" s="404"/>
      <c r="O1076" s="404"/>
      <c r="P1076" s="304"/>
      <c r="Q1076" s="304"/>
      <c r="R1076" s="304"/>
      <c r="S1076" s="304"/>
      <c r="T1076" s="304"/>
      <c r="U1076" s="304"/>
      <c r="V1076" s="304"/>
      <c r="W1076" s="304"/>
      <c r="X1076" s="304"/>
      <c r="Y1076" s="305"/>
      <c r="Z1076" s="306"/>
      <c r="AA1076" s="306"/>
      <c r="AB1076" s="307"/>
      <c r="AC1076" s="309"/>
      <c r="AD1076" s="310"/>
      <c r="AE1076" s="310"/>
      <c r="AF1076" s="310"/>
      <c r="AG1076" s="310"/>
      <c r="AH1076" s="405"/>
      <c r="AI1076" s="406"/>
      <c r="AJ1076" s="406"/>
      <c r="AK1076" s="406"/>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304"/>
      <c r="Q1077" s="304"/>
      <c r="R1077" s="304"/>
      <c r="S1077" s="304"/>
      <c r="T1077" s="304"/>
      <c r="U1077" s="304"/>
      <c r="V1077" s="304"/>
      <c r="W1077" s="304"/>
      <c r="X1077" s="304"/>
      <c r="Y1077" s="305"/>
      <c r="Z1077" s="306"/>
      <c r="AA1077" s="306"/>
      <c r="AB1077" s="307"/>
      <c r="AC1077" s="309"/>
      <c r="AD1077" s="310"/>
      <c r="AE1077" s="310"/>
      <c r="AF1077" s="310"/>
      <c r="AG1077" s="310"/>
      <c r="AH1077" s="405"/>
      <c r="AI1077" s="406"/>
      <c r="AJ1077" s="406"/>
      <c r="AK1077" s="406"/>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88">
        <v>3</v>
      </c>
      <c r="B1078" s="388">
        <v>1</v>
      </c>
      <c r="C1078" s="407"/>
      <c r="D1078" s="402"/>
      <c r="E1078" s="402"/>
      <c r="F1078" s="402"/>
      <c r="G1078" s="402"/>
      <c r="H1078" s="402"/>
      <c r="I1078" s="402"/>
      <c r="J1078" s="403"/>
      <c r="K1078" s="404"/>
      <c r="L1078" s="404"/>
      <c r="M1078" s="404"/>
      <c r="N1078" s="404"/>
      <c r="O1078" s="404"/>
      <c r="P1078" s="408"/>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88">
        <v>4</v>
      </c>
      <c r="B1079" s="388">
        <v>1</v>
      </c>
      <c r="C1079" s="407"/>
      <c r="D1079" s="402"/>
      <c r="E1079" s="402"/>
      <c r="F1079" s="402"/>
      <c r="G1079" s="402"/>
      <c r="H1079" s="402"/>
      <c r="I1079" s="402"/>
      <c r="J1079" s="403"/>
      <c r="K1079" s="404"/>
      <c r="L1079" s="404"/>
      <c r="M1079" s="404"/>
      <c r="N1079" s="404"/>
      <c r="O1079" s="404"/>
      <c r="P1079" s="408"/>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8"/>
      <c r="B1109" s="388"/>
      <c r="C1109" s="262" t="s">
        <v>215</v>
      </c>
      <c r="D1109" s="874"/>
      <c r="E1109" s="262" t="s">
        <v>214</v>
      </c>
      <c r="F1109" s="874"/>
      <c r="G1109" s="874"/>
      <c r="H1109" s="874"/>
      <c r="I1109" s="874"/>
      <c r="J1109" s="262" t="s">
        <v>221</v>
      </c>
      <c r="K1109" s="262"/>
      <c r="L1109" s="262"/>
      <c r="M1109" s="262"/>
      <c r="N1109" s="262"/>
      <c r="O1109" s="262"/>
      <c r="P1109" s="332" t="s">
        <v>27</v>
      </c>
      <c r="Q1109" s="332"/>
      <c r="R1109" s="332"/>
      <c r="S1109" s="332"/>
      <c r="T1109" s="332"/>
      <c r="U1109" s="332"/>
      <c r="V1109" s="332"/>
      <c r="W1109" s="332"/>
      <c r="X1109" s="332"/>
      <c r="Y1109" s="262" t="s">
        <v>223</v>
      </c>
      <c r="Z1109" s="874"/>
      <c r="AA1109" s="874"/>
      <c r="AB1109" s="874"/>
      <c r="AC1109" s="262" t="s">
        <v>197</v>
      </c>
      <c r="AD1109" s="262"/>
      <c r="AE1109" s="262"/>
      <c r="AF1109" s="262"/>
      <c r="AG1109" s="262"/>
      <c r="AH1109" s="332" t="s">
        <v>210</v>
      </c>
      <c r="AI1109" s="333"/>
      <c r="AJ1109" s="333"/>
      <c r="AK1109" s="333"/>
      <c r="AL1109" s="333" t="s">
        <v>21</v>
      </c>
      <c r="AM1109" s="333"/>
      <c r="AN1109" s="333"/>
      <c r="AO1109" s="877"/>
      <c r="AP1109" s="410" t="s">
        <v>251</v>
      </c>
      <c r="AQ1109" s="410"/>
      <c r="AR1109" s="410"/>
      <c r="AS1109" s="410"/>
      <c r="AT1109" s="410"/>
      <c r="AU1109" s="410"/>
      <c r="AV1109" s="410"/>
      <c r="AW1109" s="410"/>
      <c r="AX1109" s="410"/>
    </row>
    <row r="1110" spans="1:51" ht="30" customHeight="1" x14ac:dyDescent="0.15">
      <c r="A1110" s="388">
        <v>1</v>
      </c>
      <c r="B1110" s="388">
        <v>1</v>
      </c>
      <c r="C1110" s="876"/>
      <c r="D1110" s="876"/>
      <c r="E1110" s="247" t="s">
        <v>700</v>
      </c>
      <c r="F1110" s="875"/>
      <c r="G1110" s="875"/>
      <c r="H1110" s="875"/>
      <c r="I1110" s="875"/>
      <c r="J1110" s="403" t="s">
        <v>700</v>
      </c>
      <c r="K1110" s="404"/>
      <c r="L1110" s="404"/>
      <c r="M1110" s="404"/>
      <c r="N1110" s="404"/>
      <c r="O1110" s="404"/>
      <c r="P1110" s="408" t="s">
        <v>700</v>
      </c>
      <c r="Q1110" s="304"/>
      <c r="R1110" s="304"/>
      <c r="S1110" s="304"/>
      <c r="T1110" s="304"/>
      <c r="U1110" s="304"/>
      <c r="V1110" s="304"/>
      <c r="W1110" s="304"/>
      <c r="X1110" s="304"/>
      <c r="Y1110" s="305" t="s">
        <v>700</v>
      </c>
      <c r="Z1110" s="306"/>
      <c r="AA1110" s="306"/>
      <c r="AB1110" s="307"/>
      <c r="AC1110" s="309"/>
      <c r="AD1110" s="310"/>
      <c r="AE1110" s="310"/>
      <c r="AF1110" s="310"/>
      <c r="AG1110" s="310"/>
      <c r="AH1110" s="311" t="s">
        <v>700</v>
      </c>
      <c r="AI1110" s="312"/>
      <c r="AJ1110" s="312"/>
      <c r="AK1110" s="312"/>
      <c r="AL1110" s="313" t="s">
        <v>700</v>
      </c>
      <c r="AM1110" s="314"/>
      <c r="AN1110" s="314"/>
      <c r="AO1110" s="315"/>
      <c r="AP1110" s="308" t="s">
        <v>700</v>
      </c>
      <c r="AQ1110" s="308"/>
      <c r="AR1110" s="308"/>
      <c r="AS1110" s="308"/>
      <c r="AT1110" s="308"/>
      <c r="AU1110" s="308"/>
      <c r="AV1110" s="308"/>
      <c r="AW1110" s="308"/>
      <c r="AX1110" s="308"/>
    </row>
    <row r="1111" spans="1:51" ht="30" hidden="1" customHeight="1" x14ac:dyDescent="0.15">
      <c r="A1111" s="388">
        <v>2</v>
      </c>
      <c r="B1111" s="388">
        <v>1</v>
      </c>
      <c r="C1111" s="876"/>
      <c r="D1111" s="876"/>
      <c r="E1111" s="875"/>
      <c r="F1111" s="875"/>
      <c r="G1111" s="875"/>
      <c r="H1111" s="875"/>
      <c r="I1111" s="875"/>
      <c r="J1111" s="403"/>
      <c r="K1111" s="404"/>
      <c r="L1111" s="404"/>
      <c r="M1111" s="404"/>
      <c r="N1111" s="404"/>
      <c r="O1111" s="404"/>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88">
        <v>3</v>
      </c>
      <c r="B1112" s="388">
        <v>1</v>
      </c>
      <c r="C1112" s="876"/>
      <c r="D1112" s="876"/>
      <c r="E1112" s="875"/>
      <c r="F1112" s="875"/>
      <c r="G1112" s="875"/>
      <c r="H1112" s="875"/>
      <c r="I1112" s="875"/>
      <c r="J1112" s="403"/>
      <c r="K1112" s="404"/>
      <c r="L1112" s="404"/>
      <c r="M1112" s="404"/>
      <c r="N1112" s="404"/>
      <c r="O1112" s="404"/>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88">
        <v>4</v>
      </c>
      <c r="B1113" s="388">
        <v>1</v>
      </c>
      <c r="C1113" s="876"/>
      <c r="D1113" s="876"/>
      <c r="E1113" s="875"/>
      <c r="F1113" s="875"/>
      <c r="G1113" s="875"/>
      <c r="H1113" s="875"/>
      <c r="I1113" s="875"/>
      <c r="J1113" s="403"/>
      <c r="K1113" s="404"/>
      <c r="L1113" s="404"/>
      <c r="M1113" s="404"/>
      <c r="N1113" s="404"/>
      <c r="O1113" s="404"/>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88">
        <v>5</v>
      </c>
      <c r="B1114" s="388">
        <v>1</v>
      </c>
      <c r="C1114" s="876"/>
      <c r="D1114" s="876"/>
      <c r="E1114" s="875"/>
      <c r="F1114" s="875"/>
      <c r="G1114" s="875"/>
      <c r="H1114" s="875"/>
      <c r="I1114" s="875"/>
      <c r="J1114" s="403"/>
      <c r="K1114" s="404"/>
      <c r="L1114" s="404"/>
      <c r="M1114" s="404"/>
      <c r="N1114" s="404"/>
      <c r="O1114" s="404"/>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88">
        <v>6</v>
      </c>
      <c r="B1115" s="388">
        <v>1</v>
      </c>
      <c r="C1115" s="876"/>
      <c r="D1115" s="876"/>
      <c r="E1115" s="875"/>
      <c r="F1115" s="875"/>
      <c r="G1115" s="875"/>
      <c r="H1115" s="875"/>
      <c r="I1115" s="875"/>
      <c r="J1115" s="403"/>
      <c r="K1115" s="404"/>
      <c r="L1115" s="404"/>
      <c r="M1115" s="404"/>
      <c r="N1115" s="404"/>
      <c r="O1115" s="404"/>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88">
        <v>7</v>
      </c>
      <c r="B1116" s="388">
        <v>1</v>
      </c>
      <c r="C1116" s="876"/>
      <c r="D1116" s="876"/>
      <c r="E1116" s="875"/>
      <c r="F1116" s="875"/>
      <c r="G1116" s="875"/>
      <c r="H1116" s="875"/>
      <c r="I1116" s="875"/>
      <c r="J1116" s="403"/>
      <c r="K1116" s="404"/>
      <c r="L1116" s="404"/>
      <c r="M1116" s="404"/>
      <c r="N1116" s="404"/>
      <c r="O1116" s="404"/>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88">
        <v>8</v>
      </c>
      <c r="B1117" s="388">
        <v>1</v>
      </c>
      <c r="C1117" s="876"/>
      <c r="D1117" s="876"/>
      <c r="E1117" s="875"/>
      <c r="F1117" s="875"/>
      <c r="G1117" s="875"/>
      <c r="H1117" s="875"/>
      <c r="I1117" s="875"/>
      <c r="J1117" s="403"/>
      <c r="K1117" s="404"/>
      <c r="L1117" s="404"/>
      <c r="M1117" s="404"/>
      <c r="N1117" s="404"/>
      <c r="O1117" s="404"/>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88">
        <v>9</v>
      </c>
      <c r="B1118" s="388">
        <v>1</v>
      </c>
      <c r="C1118" s="876"/>
      <c r="D1118" s="876"/>
      <c r="E1118" s="875"/>
      <c r="F1118" s="875"/>
      <c r="G1118" s="875"/>
      <c r="H1118" s="875"/>
      <c r="I1118" s="875"/>
      <c r="J1118" s="403"/>
      <c r="K1118" s="404"/>
      <c r="L1118" s="404"/>
      <c r="M1118" s="404"/>
      <c r="N1118" s="404"/>
      <c r="O1118" s="404"/>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88">
        <v>10</v>
      </c>
      <c r="B1119" s="388">
        <v>1</v>
      </c>
      <c r="C1119" s="876"/>
      <c r="D1119" s="876"/>
      <c r="E1119" s="875"/>
      <c r="F1119" s="875"/>
      <c r="G1119" s="875"/>
      <c r="H1119" s="875"/>
      <c r="I1119" s="875"/>
      <c r="J1119" s="403"/>
      <c r="K1119" s="404"/>
      <c r="L1119" s="404"/>
      <c r="M1119" s="404"/>
      <c r="N1119" s="404"/>
      <c r="O1119" s="404"/>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88">
        <v>11</v>
      </c>
      <c r="B1120" s="388">
        <v>1</v>
      </c>
      <c r="C1120" s="876"/>
      <c r="D1120" s="876"/>
      <c r="E1120" s="875"/>
      <c r="F1120" s="875"/>
      <c r="G1120" s="875"/>
      <c r="H1120" s="875"/>
      <c r="I1120" s="875"/>
      <c r="J1120" s="403"/>
      <c r="K1120" s="404"/>
      <c r="L1120" s="404"/>
      <c r="M1120" s="404"/>
      <c r="N1120" s="404"/>
      <c r="O1120" s="404"/>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88">
        <v>12</v>
      </c>
      <c r="B1121" s="388">
        <v>1</v>
      </c>
      <c r="C1121" s="876"/>
      <c r="D1121" s="876"/>
      <c r="E1121" s="875"/>
      <c r="F1121" s="875"/>
      <c r="G1121" s="875"/>
      <c r="H1121" s="875"/>
      <c r="I1121" s="875"/>
      <c r="J1121" s="403"/>
      <c r="K1121" s="404"/>
      <c r="L1121" s="404"/>
      <c r="M1121" s="404"/>
      <c r="N1121" s="404"/>
      <c r="O1121" s="404"/>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88">
        <v>13</v>
      </c>
      <c r="B1122" s="388">
        <v>1</v>
      </c>
      <c r="C1122" s="876"/>
      <c r="D1122" s="876"/>
      <c r="E1122" s="875"/>
      <c r="F1122" s="875"/>
      <c r="G1122" s="875"/>
      <c r="H1122" s="875"/>
      <c r="I1122" s="875"/>
      <c r="J1122" s="403"/>
      <c r="K1122" s="404"/>
      <c r="L1122" s="404"/>
      <c r="M1122" s="404"/>
      <c r="N1122" s="404"/>
      <c r="O1122" s="404"/>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88">
        <v>14</v>
      </c>
      <c r="B1123" s="388">
        <v>1</v>
      </c>
      <c r="C1123" s="876"/>
      <c r="D1123" s="876"/>
      <c r="E1123" s="875"/>
      <c r="F1123" s="875"/>
      <c r="G1123" s="875"/>
      <c r="H1123" s="875"/>
      <c r="I1123" s="875"/>
      <c r="J1123" s="403"/>
      <c r="K1123" s="404"/>
      <c r="L1123" s="404"/>
      <c r="M1123" s="404"/>
      <c r="N1123" s="404"/>
      <c r="O1123" s="404"/>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88">
        <v>15</v>
      </c>
      <c r="B1124" s="388">
        <v>1</v>
      </c>
      <c r="C1124" s="876"/>
      <c r="D1124" s="876"/>
      <c r="E1124" s="875"/>
      <c r="F1124" s="875"/>
      <c r="G1124" s="875"/>
      <c r="H1124" s="875"/>
      <c r="I1124" s="875"/>
      <c r="J1124" s="403"/>
      <c r="K1124" s="404"/>
      <c r="L1124" s="404"/>
      <c r="M1124" s="404"/>
      <c r="N1124" s="404"/>
      <c r="O1124" s="404"/>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88">
        <v>16</v>
      </c>
      <c r="B1125" s="388">
        <v>1</v>
      </c>
      <c r="C1125" s="876"/>
      <c r="D1125" s="876"/>
      <c r="E1125" s="875"/>
      <c r="F1125" s="875"/>
      <c r="G1125" s="875"/>
      <c r="H1125" s="875"/>
      <c r="I1125" s="875"/>
      <c r="J1125" s="403"/>
      <c r="K1125" s="404"/>
      <c r="L1125" s="404"/>
      <c r="M1125" s="404"/>
      <c r="N1125" s="404"/>
      <c r="O1125" s="404"/>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88">
        <v>17</v>
      </c>
      <c r="B1126" s="388">
        <v>1</v>
      </c>
      <c r="C1126" s="876"/>
      <c r="D1126" s="876"/>
      <c r="E1126" s="875"/>
      <c r="F1126" s="875"/>
      <c r="G1126" s="875"/>
      <c r="H1126" s="875"/>
      <c r="I1126" s="875"/>
      <c r="J1126" s="403"/>
      <c r="K1126" s="404"/>
      <c r="L1126" s="404"/>
      <c r="M1126" s="404"/>
      <c r="N1126" s="404"/>
      <c r="O1126" s="404"/>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88">
        <v>18</v>
      </c>
      <c r="B1127" s="388">
        <v>1</v>
      </c>
      <c r="C1127" s="876"/>
      <c r="D1127" s="876"/>
      <c r="E1127" s="247"/>
      <c r="F1127" s="875"/>
      <c r="G1127" s="875"/>
      <c r="H1127" s="875"/>
      <c r="I1127" s="875"/>
      <c r="J1127" s="403"/>
      <c r="K1127" s="404"/>
      <c r="L1127" s="404"/>
      <c r="M1127" s="404"/>
      <c r="N1127" s="404"/>
      <c r="O1127" s="404"/>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88">
        <v>19</v>
      </c>
      <c r="B1128" s="388">
        <v>1</v>
      </c>
      <c r="C1128" s="876"/>
      <c r="D1128" s="876"/>
      <c r="E1128" s="875"/>
      <c r="F1128" s="875"/>
      <c r="G1128" s="875"/>
      <c r="H1128" s="875"/>
      <c r="I1128" s="875"/>
      <c r="J1128" s="403"/>
      <c r="K1128" s="404"/>
      <c r="L1128" s="404"/>
      <c r="M1128" s="404"/>
      <c r="N1128" s="404"/>
      <c r="O1128" s="404"/>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88">
        <v>20</v>
      </c>
      <c r="B1129" s="388">
        <v>1</v>
      </c>
      <c r="C1129" s="876"/>
      <c r="D1129" s="876"/>
      <c r="E1129" s="875"/>
      <c r="F1129" s="875"/>
      <c r="G1129" s="875"/>
      <c r="H1129" s="875"/>
      <c r="I1129" s="875"/>
      <c r="J1129" s="403"/>
      <c r="K1129" s="404"/>
      <c r="L1129" s="404"/>
      <c r="M1129" s="404"/>
      <c r="N1129" s="404"/>
      <c r="O1129" s="404"/>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88">
        <v>21</v>
      </c>
      <c r="B1130" s="388">
        <v>1</v>
      </c>
      <c r="C1130" s="876"/>
      <c r="D1130" s="876"/>
      <c r="E1130" s="875"/>
      <c r="F1130" s="875"/>
      <c r="G1130" s="875"/>
      <c r="H1130" s="875"/>
      <c r="I1130" s="875"/>
      <c r="J1130" s="403"/>
      <c r="K1130" s="404"/>
      <c r="L1130" s="404"/>
      <c r="M1130" s="404"/>
      <c r="N1130" s="404"/>
      <c r="O1130" s="404"/>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88">
        <v>22</v>
      </c>
      <c r="B1131" s="388">
        <v>1</v>
      </c>
      <c r="C1131" s="876"/>
      <c r="D1131" s="876"/>
      <c r="E1131" s="875"/>
      <c r="F1131" s="875"/>
      <c r="G1131" s="875"/>
      <c r="H1131" s="875"/>
      <c r="I1131" s="875"/>
      <c r="J1131" s="403"/>
      <c r="K1131" s="404"/>
      <c r="L1131" s="404"/>
      <c r="M1131" s="404"/>
      <c r="N1131" s="404"/>
      <c r="O1131" s="404"/>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88">
        <v>23</v>
      </c>
      <c r="B1132" s="388">
        <v>1</v>
      </c>
      <c r="C1132" s="876"/>
      <c r="D1132" s="876"/>
      <c r="E1132" s="875"/>
      <c r="F1132" s="875"/>
      <c r="G1132" s="875"/>
      <c r="H1132" s="875"/>
      <c r="I1132" s="875"/>
      <c r="J1132" s="403"/>
      <c r="K1132" s="404"/>
      <c r="L1132" s="404"/>
      <c r="M1132" s="404"/>
      <c r="N1132" s="404"/>
      <c r="O1132" s="404"/>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88">
        <v>24</v>
      </c>
      <c r="B1133" s="388">
        <v>1</v>
      </c>
      <c r="C1133" s="876"/>
      <c r="D1133" s="876"/>
      <c r="E1133" s="875"/>
      <c r="F1133" s="875"/>
      <c r="G1133" s="875"/>
      <c r="H1133" s="875"/>
      <c r="I1133" s="875"/>
      <c r="J1133" s="403"/>
      <c r="K1133" s="404"/>
      <c r="L1133" s="404"/>
      <c r="M1133" s="404"/>
      <c r="N1133" s="404"/>
      <c r="O1133" s="404"/>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88">
        <v>25</v>
      </c>
      <c r="B1134" s="388">
        <v>1</v>
      </c>
      <c r="C1134" s="876"/>
      <c r="D1134" s="876"/>
      <c r="E1134" s="875"/>
      <c r="F1134" s="875"/>
      <c r="G1134" s="875"/>
      <c r="H1134" s="875"/>
      <c r="I1134" s="875"/>
      <c r="J1134" s="403"/>
      <c r="K1134" s="404"/>
      <c r="L1134" s="404"/>
      <c r="M1134" s="404"/>
      <c r="N1134" s="404"/>
      <c r="O1134" s="404"/>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88">
        <v>26</v>
      </c>
      <c r="B1135" s="388">
        <v>1</v>
      </c>
      <c r="C1135" s="876"/>
      <c r="D1135" s="876"/>
      <c r="E1135" s="875"/>
      <c r="F1135" s="875"/>
      <c r="G1135" s="875"/>
      <c r="H1135" s="875"/>
      <c r="I1135" s="875"/>
      <c r="J1135" s="403"/>
      <c r="K1135" s="404"/>
      <c r="L1135" s="404"/>
      <c r="M1135" s="404"/>
      <c r="N1135" s="404"/>
      <c r="O1135" s="404"/>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88">
        <v>27</v>
      </c>
      <c r="B1136" s="388">
        <v>1</v>
      </c>
      <c r="C1136" s="876"/>
      <c r="D1136" s="876"/>
      <c r="E1136" s="875"/>
      <c r="F1136" s="875"/>
      <c r="G1136" s="875"/>
      <c r="H1136" s="875"/>
      <c r="I1136" s="875"/>
      <c r="J1136" s="403"/>
      <c r="K1136" s="404"/>
      <c r="L1136" s="404"/>
      <c r="M1136" s="404"/>
      <c r="N1136" s="404"/>
      <c r="O1136" s="404"/>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88">
        <v>28</v>
      </c>
      <c r="B1137" s="388">
        <v>1</v>
      </c>
      <c r="C1137" s="876"/>
      <c r="D1137" s="876"/>
      <c r="E1137" s="875"/>
      <c r="F1137" s="875"/>
      <c r="G1137" s="875"/>
      <c r="H1137" s="875"/>
      <c r="I1137" s="875"/>
      <c r="J1137" s="403"/>
      <c r="K1137" s="404"/>
      <c r="L1137" s="404"/>
      <c r="M1137" s="404"/>
      <c r="N1137" s="404"/>
      <c r="O1137" s="404"/>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88">
        <v>29</v>
      </c>
      <c r="B1138" s="388">
        <v>1</v>
      </c>
      <c r="C1138" s="876"/>
      <c r="D1138" s="876"/>
      <c r="E1138" s="875"/>
      <c r="F1138" s="875"/>
      <c r="G1138" s="875"/>
      <c r="H1138" s="875"/>
      <c r="I1138" s="875"/>
      <c r="J1138" s="403"/>
      <c r="K1138" s="404"/>
      <c r="L1138" s="404"/>
      <c r="M1138" s="404"/>
      <c r="N1138" s="404"/>
      <c r="O1138" s="404"/>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88">
        <v>30</v>
      </c>
      <c r="B1139" s="388">
        <v>1</v>
      </c>
      <c r="C1139" s="876"/>
      <c r="D1139" s="876"/>
      <c r="E1139" s="875"/>
      <c r="F1139" s="875"/>
      <c r="G1139" s="875"/>
      <c r="H1139" s="875"/>
      <c r="I1139" s="875"/>
      <c r="J1139" s="403"/>
      <c r="K1139" s="404"/>
      <c r="L1139" s="404"/>
      <c r="M1139" s="404"/>
      <c r="N1139" s="404"/>
      <c r="O1139" s="404"/>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15">
      <formula>IF(RIGHT(TEXT(P14,"0.#"),1)=".",FALSE,TRUE)</formula>
    </cfRule>
    <cfRule type="expression" dxfId="2102" priority="14016">
      <formula>IF(RIGHT(TEXT(P14,"0.#"),1)=".",TRUE,FALSE)</formula>
    </cfRule>
  </conditionalFormatting>
  <conditionalFormatting sqref="AE32">
    <cfRule type="expression" dxfId="2101" priority="14005">
      <formula>IF(RIGHT(TEXT(AE32,"0.#"),1)=".",FALSE,TRUE)</formula>
    </cfRule>
    <cfRule type="expression" dxfId="2100" priority="14006">
      <formula>IF(RIGHT(TEXT(AE32,"0.#"),1)=".",TRUE,FALSE)</formula>
    </cfRule>
  </conditionalFormatting>
  <conditionalFormatting sqref="P18:AX18">
    <cfRule type="expression" dxfId="2099" priority="13891">
      <formula>IF(RIGHT(TEXT(P18,"0.#"),1)=".",FALSE,TRUE)</formula>
    </cfRule>
    <cfRule type="expression" dxfId="2098" priority="13892">
      <formula>IF(RIGHT(TEXT(P18,"0.#"),1)=".",TRUE,FALSE)</formula>
    </cfRule>
  </conditionalFormatting>
  <conditionalFormatting sqref="Y790">
    <cfRule type="expression" dxfId="2097" priority="13887">
      <formula>IF(RIGHT(TEXT(Y790,"0.#"),1)=".",FALSE,TRUE)</formula>
    </cfRule>
    <cfRule type="expression" dxfId="2096" priority="13888">
      <formula>IF(RIGHT(TEXT(Y790,"0.#"),1)=".",TRUE,FALSE)</formula>
    </cfRule>
  </conditionalFormatting>
  <conditionalFormatting sqref="Y799">
    <cfRule type="expression" dxfId="2095" priority="13883">
      <formula>IF(RIGHT(TEXT(Y799,"0.#"),1)=".",FALSE,TRUE)</formula>
    </cfRule>
    <cfRule type="expression" dxfId="2094" priority="13884">
      <formula>IF(RIGHT(TEXT(Y799,"0.#"),1)=".",TRUE,FALSE)</formula>
    </cfRule>
  </conditionalFormatting>
  <conditionalFormatting sqref="Y830:Y837 Y828 Y817:Y824 Y815 Y804:Y811 Y802">
    <cfRule type="expression" dxfId="2093" priority="13665">
      <formula>IF(RIGHT(TEXT(Y802,"0.#"),1)=".",FALSE,TRUE)</formula>
    </cfRule>
    <cfRule type="expression" dxfId="2092" priority="13666">
      <formula>IF(RIGHT(TEXT(Y802,"0.#"),1)=".",TRUE,FALSE)</formula>
    </cfRule>
  </conditionalFormatting>
  <conditionalFormatting sqref="P16:AQ17 P15:AX15 P13:AX13">
    <cfRule type="expression" dxfId="2091" priority="13713">
      <formula>IF(RIGHT(TEXT(P13,"0.#"),1)=".",FALSE,TRUE)</formula>
    </cfRule>
    <cfRule type="expression" dxfId="2090" priority="13714">
      <formula>IF(RIGHT(TEXT(P13,"0.#"),1)=".",TRUE,FALSE)</formula>
    </cfRule>
  </conditionalFormatting>
  <conditionalFormatting sqref="P19:AJ19">
    <cfRule type="expression" dxfId="2089" priority="13711">
      <formula>IF(RIGHT(TEXT(P19,"0.#"),1)=".",FALSE,TRUE)</formula>
    </cfRule>
    <cfRule type="expression" dxfId="2088" priority="13712">
      <formula>IF(RIGHT(TEXT(P19,"0.#"),1)=".",TRUE,FALSE)</formula>
    </cfRule>
  </conditionalFormatting>
  <conditionalFormatting sqref="AE101 AQ101">
    <cfRule type="expression" dxfId="2087" priority="13703">
      <formula>IF(RIGHT(TEXT(AE101,"0.#"),1)=".",FALSE,TRUE)</formula>
    </cfRule>
    <cfRule type="expression" dxfId="2086" priority="13704">
      <formula>IF(RIGHT(TEXT(AE101,"0.#"),1)=".",TRUE,FALSE)</formula>
    </cfRule>
  </conditionalFormatting>
  <conditionalFormatting sqref="Y791:Y798 Y789">
    <cfRule type="expression" dxfId="2085" priority="13689">
      <formula>IF(RIGHT(TEXT(Y789,"0.#"),1)=".",FALSE,TRUE)</formula>
    </cfRule>
    <cfRule type="expression" dxfId="2084" priority="13690">
      <formula>IF(RIGHT(TEXT(Y789,"0.#"),1)=".",TRUE,FALSE)</formula>
    </cfRule>
  </conditionalFormatting>
  <conditionalFormatting sqref="AU799">
    <cfRule type="expression" dxfId="2083" priority="13685">
      <formula>IF(RIGHT(TEXT(AU799,"0.#"),1)=".",FALSE,TRUE)</formula>
    </cfRule>
    <cfRule type="expression" dxfId="2082" priority="13686">
      <formula>IF(RIGHT(TEXT(AU799,"0.#"),1)=".",TRUE,FALSE)</formula>
    </cfRule>
  </conditionalFormatting>
  <conditionalFormatting sqref="Y829 Y816 Y803">
    <cfRule type="expression" dxfId="2081" priority="13669">
      <formula>IF(RIGHT(TEXT(Y803,"0.#"),1)=".",FALSE,TRUE)</formula>
    </cfRule>
    <cfRule type="expression" dxfId="2080" priority="13670">
      <formula>IF(RIGHT(TEXT(Y803,"0.#"),1)=".",TRUE,FALSE)</formula>
    </cfRule>
  </conditionalFormatting>
  <conditionalFormatting sqref="Y838 Y825 Y812">
    <cfRule type="expression" dxfId="2079" priority="13667">
      <formula>IF(RIGHT(TEXT(Y812,"0.#"),1)=".",FALSE,TRUE)</formula>
    </cfRule>
    <cfRule type="expression" dxfId="2078" priority="13668">
      <formula>IF(RIGHT(TEXT(Y812,"0.#"),1)=".",TRUE,FALSE)</formula>
    </cfRule>
  </conditionalFormatting>
  <conditionalFormatting sqref="AU829 AU816 AU803">
    <cfRule type="expression" dxfId="2077" priority="13663">
      <formula>IF(RIGHT(TEXT(AU803,"0.#"),1)=".",FALSE,TRUE)</formula>
    </cfRule>
    <cfRule type="expression" dxfId="2076" priority="13664">
      <formula>IF(RIGHT(TEXT(AU803,"0.#"),1)=".",TRUE,FALSE)</formula>
    </cfRule>
  </conditionalFormatting>
  <conditionalFormatting sqref="AU838 AU825 AU812">
    <cfRule type="expression" dxfId="2075" priority="13661">
      <formula>IF(RIGHT(TEXT(AU812,"0.#"),1)=".",FALSE,TRUE)</formula>
    </cfRule>
    <cfRule type="expression" dxfId="2074" priority="13662">
      <formula>IF(RIGHT(TEXT(AU812,"0.#"),1)=".",TRUE,FALSE)</formula>
    </cfRule>
  </conditionalFormatting>
  <conditionalFormatting sqref="AU830:AU837 AU828 AU817:AU824 AU815 AU804:AU811 AU802">
    <cfRule type="expression" dxfId="2073" priority="13659">
      <formula>IF(RIGHT(TEXT(AU802,"0.#"),1)=".",FALSE,TRUE)</formula>
    </cfRule>
    <cfRule type="expression" dxfId="2072" priority="13660">
      <formula>IF(RIGHT(TEXT(AU802,"0.#"),1)=".",TRUE,FALSE)</formula>
    </cfRule>
  </conditionalFormatting>
  <conditionalFormatting sqref="AM87">
    <cfRule type="expression" dxfId="2071" priority="13313">
      <formula>IF(RIGHT(TEXT(AM87,"0.#"),1)=".",FALSE,TRUE)</formula>
    </cfRule>
    <cfRule type="expression" dxfId="2070" priority="13314">
      <formula>IF(RIGHT(TEXT(AM87,"0.#"),1)=".",TRUE,FALSE)</formula>
    </cfRule>
  </conditionalFormatting>
  <conditionalFormatting sqref="AE55">
    <cfRule type="expression" dxfId="2069" priority="13381">
      <formula>IF(RIGHT(TEXT(AE55,"0.#"),1)=".",FALSE,TRUE)</formula>
    </cfRule>
    <cfRule type="expression" dxfId="2068" priority="13382">
      <formula>IF(RIGHT(TEXT(AE55,"0.#"),1)=".",TRUE,FALSE)</formula>
    </cfRule>
  </conditionalFormatting>
  <conditionalFormatting sqref="AI55">
    <cfRule type="expression" dxfId="2067" priority="13379">
      <formula>IF(RIGHT(TEXT(AI55,"0.#"),1)=".",FALSE,TRUE)</formula>
    </cfRule>
    <cfRule type="expression" dxfId="2066" priority="13380">
      <formula>IF(RIGHT(TEXT(AI55,"0.#"),1)=".",TRUE,FALSE)</formula>
    </cfRule>
  </conditionalFormatting>
  <conditionalFormatting sqref="AM34">
    <cfRule type="expression" dxfId="2065" priority="13459">
      <formula>IF(RIGHT(TEXT(AM34,"0.#"),1)=".",FALSE,TRUE)</formula>
    </cfRule>
    <cfRule type="expression" dxfId="2064" priority="13460">
      <formula>IF(RIGHT(TEXT(AM34,"0.#"),1)=".",TRUE,FALSE)</formula>
    </cfRule>
  </conditionalFormatting>
  <conditionalFormatting sqref="AE33">
    <cfRule type="expression" dxfId="2063" priority="13473">
      <formula>IF(RIGHT(TEXT(AE33,"0.#"),1)=".",FALSE,TRUE)</formula>
    </cfRule>
    <cfRule type="expression" dxfId="2062" priority="13474">
      <formula>IF(RIGHT(TEXT(AE33,"0.#"),1)=".",TRUE,FALSE)</formula>
    </cfRule>
  </conditionalFormatting>
  <conditionalFormatting sqref="AE34">
    <cfRule type="expression" dxfId="2061" priority="13471">
      <formula>IF(RIGHT(TEXT(AE34,"0.#"),1)=".",FALSE,TRUE)</formula>
    </cfRule>
    <cfRule type="expression" dxfId="2060" priority="13472">
      <formula>IF(RIGHT(TEXT(AE34,"0.#"),1)=".",TRUE,FALSE)</formula>
    </cfRule>
  </conditionalFormatting>
  <conditionalFormatting sqref="AI34">
    <cfRule type="expression" dxfId="2059" priority="13469">
      <formula>IF(RIGHT(TEXT(AI34,"0.#"),1)=".",FALSE,TRUE)</formula>
    </cfRule>
    <cfRule type="expression" dxfId="2058" priority="13470">
      <formula>IF(RIGHT(TEXT(AI34,"0.#"),1)=".",TRUE,FALSE)</formula>
    </cfRule>
  </conditionalFormatting>
  <conditionalFormatting sqref="AI33">
    <cfRule type="expression" dxfId="2057" priority="13467">
      <formula>IF(RIGHT(TEXT(AI33,"0.#"),1)=".",FALSE,TRUE)</formula>
    </cfRule>
    <cfRule type="expression" dxfId="2056" priority="13468">
      <formula>IF(RIGHT(TEXT(AI33,"0.#"),1)=".",TRUE,FALSE)</formula>
    </cfRule>
  </conditionalFormatting>
  <conditionalFormatting sqref="AI32">
    <cfRule type="expression" dxfId="2055" priority="13465">
      <formula>IF(RIGHT(TEXT(AI32,"0.#"),1)=".",FALSE,TRUE)</formula>
    </cfRule>
    <cfRule type="expression" dxfId="2054" priority="13466">
      <formula>IF(RIGHT(TEXT(AI32,"0.#"),1)=".",TRUE,FALSE)</formula>
    </cfRule>
  </conditionalFormatting>
  <conditionalFormatting sqref="AM32">
    <cfRule type="expression" dxfId="2053" priority="13463">
      <formula>IF(RIGHT(TEXT(AM32,"0.#"),1)=".",FALSE,TRUE)</formula>
    </cfRule>
    <cfRule type="expression" dxfId="2052" priority="13464">
      <formula>IF(RIGHT(TEXT(AM32,"0.#"),1)=".",TRUE,FALSE)</formula>
    </cfRule>
  </conditionalFormatting>
  <conditionalFormatting sqref="AM33">
    <cfRule type="expression" dxfId="2051" priority="13461">
      <formula>IF(RIGHT(TEXT(AM33,"0.#"),1)=".",FALSE,TRUE)</formula>
    </cfRule>
    <cfRule type="expression" dxfId="2050" priority="13462">
      <formula>IF(RIGHT(TEXT(AM33,"0.#"),1)=".",TRUE,FALSE)</formula>
    </cfRule>
  </conditionalFormatting>
  <conditionalFormatting sqref="AQ32:AQ34">
    <cfRule type="expression" dxfId="2049" priority="13453">
      <formula>IF(RIGHT(TEXT(AQ32,"0.#"),1)=".",FALSE,TRUE)</formula>
    </cfRule>
    <cfRule type="expression" dxfId="2048" priority="13454">
      <formula>IF(RIGHT(TEXT(AQ32,"0.#"),1)=".",TRUE,FALSE)</formula>
    </cfRule>
  </conditionalFormatting>
  <conditionalFormatting sqref="AU32:AU34">
    <cfRule type="expression" dxfId="2047" priority="13451">
      <formula>IF(RIGHT(TEXT(AU32,"0.#"),1)=".",FALSE,TRUE)</formula>
    </cfRule>
    <cfRule type="expression" dxfId="2046" priority="13452">
      <formula>IF(RIGHT(TEXT(AU32,"0.#"),1)=".",TRUE,FALSE)</formula>
    </cfRule>
  </conditionalFormatting>
  <conditionalFormatting sqref="AE53">
    <cfRule type="expression" dxfId="2045" priority="13385">
      <formula>IF(RIGHT(TEXT(AE53,"0.#"),1)=".",FALSE,TRUE)</formula>
    </cfRule>
    <cfRule type="expression" dxfId="2044" priority="13386">
      <formula>IF(RIGHT(TEXT(AE53,"0.#"),1)=".",TRUE,FALSE)</formula>
    </cfRule>
  </conditionalFormatting>
  <conditionalFormatting sqref="AE54">
    <cfRule type="expression" dxfId="2043" priority="13383">
      <formula>IF(RIGHT(TEXT(AE54,"0.#"),1)=".",FALSE,TRUE)</formula>
    </cfRule>
    <cfRule type="expression" dxfId="2042" priority="13384">
      <formula>IF(RIGHT(TEXT(AE54,"0.#"),1)=".",TRUE,FALSE)</formula>
    </cfRule>
  </conditionalFormatting>
  <conditionalFormatting sqref="AI54">
    <cfRule type="expression" dxfId="2041" priority="13377">
      <formula>IF(RIGHT(TEXT(AI54,"0.#"),1)=".",FALSE,TRUE)</formula>
    </cfRule>
    <cfRule type="expression" dxfId="2040" priority="13378">
      <formula>IF(RIGHT(TEXT(AI54,"0.#"),1)=".",TRUE,FALSE)</formula>
    </cfRule>
  </conditionalFormatting>
  <conditionalFormatting sqref="AI53">
    <cfRule type="expression" dxfId="2039" priority="13375">
      <formula>IF(RIGHT(TEXT(AI53,"0.#"),1)=".",FALSE,TRUE)</formula>
    </cfRule>
    <cfRule type="expression" dxfId="2038" priority="13376">
      <formula>IF(RIGHT(TEXT(AI53,"0.#"),1)=".",TRUE,FALSE)</formula>
    </cfRule>
  </conditionalFormatting>
  <conditionalFormatting sqref="AM53">
    <cfRule type="expression" dxfId="2037" priority="13373">
      <formula>IF(RIGHT(TEXT(AM53,"0.#"),1)=".",FALSE,TRUE)</formula>
    </cfRule>
    <cfRule type="expression" dxfId="2036" priority="13374">
      <formula>IF(RIGHT(TEXT(AM53,"0.#"),1)=".",TRUE,FALSE)</formula>
    </cfRule>
  </conditionalFormatting>
  <conditionalFormatting sqref="AM54">
    <cfRule type="expression" dxfId="2035" priority="13371">
      <formula>IF(RIGHT(TEXT(AM54,"0.#"),1)=".",FALSE,TRUE)</formula>
    </cfRule>
    <cfRule type="expression" dxfId="2034" priority="13372">
      <formula>IF(RIGHT(TEXT(AM54,"0.#"),1)=".",TRUE,FALSE)</formula>
    </cfRule>
  </conditionalFormatting>
  <conditionalFormatting sqref="AM55">
    <cfRule type="expression" dxfId="2033" priority="13369">
      <formula>IF(RIGHT(TEXT(AM55,"0.#"),1)=".",FALSE,TRUE)</formula>
    </cfRule>
    <cfRule type="expression" dxfId="2032" priority="13370">
      <formula>IF(RIGHT(TEXT(AM55,"0.#"),1)=".",TRUE,FALSE)</formula>
    </cfRule>
  </conditionalFormatting>
  <conditionalFormatting sqref="AE60">
    <cfRule type="expression" dxfId="2031" priority="13355">
      <formula>IF(RIGHT(TEXT(AE60,"0.#"),1)=".",FALSE,TRUE)</formula>
    </cfRule>
    <cfRule type="expression" dxfId="2030" priority="13356">
      <formula>IF(RIGHT(TEXT(AE60,"0.#"),1)=".",TRUE,FALSE)</formula>
    </cfRule>
  </conditionalFormatting>
  <conditionalFormatting sqref="AE61">
    <cfRule type="expression" dxfId="2029" priority="13353">
      <formula>IF(RIGHT(TEXT(AE61,"0.#"),1)=".",FALSE,TRUE)</formula>
    </cfRule>
    <cfRule type="expression" dxfId="2028" priority="13354">
      <formula>IF(RIGHT(TEXT(AE61,"0.#"),1)=".",TRUE,FALSE)</formula>
    </cfRule>
  </conditionalFormatting>
  <conditionalFormatting sqref="AE62">
    <cfRule type="expression" dxfId="2027" priority="13351">
      <formula>IF(RIGHT(TEXT(AE62,"0.#"),1)=".",FALSE,TRUE)</formula>
    </cfRule>
    <cfRule type="expression" dxfId="2026" priority="13352">
      <formula>IF(RIGHT(TEXT(AE62,"0.#"),1)=".",TRUE,FALSE)</formula>
    </cfRule>
  </conditionalFormatting>
  <conditionalFormatting sqref="AI62">
    <cfRule type="expression" dxfId="2025" priority="13349">
      <formula>IF(RIGHT(TEXT(AI62,"0.#"),1)=".",FALSE,TRUE)</formula>
    </cfRule>
    <cfRule type="expression" dxfId="2024" priority="13350">
      <formula>IF(RIGHT(TEXT(AI62,"0.#"),1)=".",TRUE,FALSE)</formula>
    </cfRule>
  </conditionalFormatting>
  <conditionalFormatting sqref="AI61">
    <cfRule type="expression" dxfId="2023" priority="13347">
      <formula>IF(RIGHT(TEXT(AI61,"0.#"),1)=".",FALSE,TRUE)</formula>
    </cfRule>
    <cfRule type="expression" dxfId="2022" priority="13348">
      <formula>IF(RIGHT(TEXT(AI61,"0.#"),1)=".",TRUE,FALSE)</formula>
    </cfRule>
  </conditionalFormatting>
  <conditionalFormatting sqref="AI60">
    <cfRule type="expression" dxfId="2021" priority="13345">
      <formula>IF(RIGHT(TEXT(AI60,"0.#"),1)=".",FALSE,TRUE)</formula>
    </cfRule>
    <cfRule type="expression" dxfId="2020" priority="13346">
      <formula>IF(RIGHT(TEXT(AI60,"0.#"),1)=".",TRUE,FALSE)</formula>
    </cfRule>
  </conditionalFormatting>
  <conditionalFormatting sqref="AM60">
    <cfRule type="expression" dxfId="2019" priority="13343">
      <formula>IF(RIGHT(TEXT(AM60,"0.#"),1)=".",FALSE,TRUE)</formula>
    </cfRule>
    <cfRule type="expression" dxfId="2018" priority="13344">
      <formula>IF(RIGHT(TEXT(AM60,"0.#"),1)=".",TRUE,FALSE)</formula>
    </cfRule>
  </conditionalFormatting>
  <conditionalFormatting sqref="AM61">
    <cfRule type="expression" dxfId="2017" priority="13341">
      <formula>IF(RIGHT(TEXT(AM61,"0.#"),1)=".",FALSE,TRUE)</formula>
    </cfRule>
    <cfRule type="expression" dxfId="2016" priority="13342">
      <formula>IF(RIGHT(TEXT(AM61,"0.#"),1)=".",TRUE,FALSE)</formula>
    </cfRule>
  </conditionalFormatting>
  <conditionalFormatting sqref="AM62">
    <cfRule type="expression" dxfId="2015" priority="13339">
      <formula>IF(RIGHT(TEXT(AM62,"0.#"),1)=".",FALSE,TRUE)</formula>
    </cfRule>
    <cfRule type="expression" dxfId="2014" priority="13340">
      <formula>IF(RIGHT(TEXT(AM62,"0.#"),1)=".",TRUE,FALSE)</formula>
    </cfRule>
  </conditionalFormatting>
  <conditionalFormatting sqref="AE87">
    <cfRule type="expression" dxfId="2013" priority="13325">
      <formula>IF(RIGHT(TEXT(AE87,"0.#"),1)=".",FALSE,TRUE)</formula>
    </cfRule>
    <cfRule type="expression" dxfId="2012" priority="13326">
      <formula>IF(RIGHT(TEXT(AE87,"0.#"),1)=".",TRUE,FALSE)</formula>
    </cfRule>
  </conditionalFormatting>
  <conditionalFormatting sqref="AE88">
    <cfRule type="expression" dxfId="2011" priority="13323">
      <formula>IF(RIGHT(TEXT(AE88,"0.#"),1)=".",FALSE,TRUE)</formula>
    </cfRule>
    <cfRule type="expression" dxfId="2010" priority="13324">
      <formula>IF(RIGHT(TEXT(AE88,"0.#"),1)=".",TRUE,FALSE)</formula>
    </cfRule>
  </conditionalFormatting>
  <conditionalFormatting sqref="AE89">
    <cfRule type="expression" dxfId="2009" priority="13321">
      <formula>IF(RIGHT(TEXT(AE89,"0.#"),1)=".",FALSE,TRUE)</formula>
    </cfRule>
    <cfRule type="expression" dxfId="2008" priority="13322">
      <formula>IF(RIGHT(TEXT(AE89,"0.#"),1)=".",TRUE,FALSE)</formula>
    </cfRule>
  </conditionalFormatting>
  <conditionalFormatting sqref="AI89">
    <cfRule type="expression" dxfId="2007" priority="13319">
      <formula>IF(RIGHT(TEXT(AI89,"0.#"),1)=".",FALSE,TRUE)</formula>
    </cfRule>
    <cfRule type="expression" dxfId="2006" priority="13320">
      <formula>IF(RIGHT(TEXT(AI89,"0.#"),1)=".",TRUE,FALSE)</formula>
    </cfRule>
  </conditionalFormatting>
  <conditionalFormatting sqref="AI88">
    <cfRule type="expression" dxfId="2005" priority="13317">
      <formula>IF(RIGHT(TEXT(AI88,"0.#"),1)=".",FALSE,TRUE)</formula>
    </cfRule>
    <cfRule type="expression" dxfId="2004" priority="13318">
      <formula>IF(RIGHT(TEXT(AI88,"0.#"),1)=".",TRUE,FALSE)</formula>
    </cfRule>
  </conditionalFormatting>
  <conditionalFormatting sqref="AI87">
    <cfRule type="expression" dxfId="2003" priority="13315">
      <formula>IF(RIGHT(TEXT(AI87,"0.#"),1)=".",FALSE,TRUE)</formula>
    </cfRule>
    <cfRule type="expression" dxfId="2002" priority="13316">
      <formula>IF(RIGHT(TEXT(AI87,"0.#"),1)=".",TRUE,FALSE)</formula>
    </cfRule>
  </conditionalFormatting>
  <conditionalFormatting sqref="AM88">
    <cfRule type="expression" dxfId="2001" priority="13311">
      <formula>IF(RIGHT(TEXT(AM88,"0.#"),1)=".",FALSE,TRUE)</formula>
    </cfRule>
    <cfRule type="expression" dxfId="2000" priority="13312">
      <formula>IF(RIGHT(TEXT(AM88,"0.#"),1)=".",TRUE,FALSE)</formula>
    </cfRule>
  </conditionalFormatting>
  <conditionalFormatting sqref="AM89">
    <cfRule type="expression" dxfId="1999" priority="13309">
      <formula>IF(RIGHT(TEXT(AM89,"0.#"),1)=".",FALSE,TRUE)</formula>
    </cfRule>
    <cfRule type="expression" dxfId="1998" priority="13310">
      <formula>IF(RIGHT(TEXT(AM89,"0.#"),1)=".",TRUE,FALSE)</formula>
    </cfRule>
  </conditionalFormatting>
  <conditionalFormatting sqref="AE92">
    <cfRule type="expression" dxfId="1997" priority="13295">
      <formula>IF(RIGHT(TEXT(AE92,"0.#"),1)=".",FALSE,TRUE)</formula>
    </cfRule>
    <cfRule type="expression" dxfId="1996" priority="13296">
      <formula>IF(RIGHT(TEXT(AE92,"0.#"),1)=".",TRUE,FALSE)</formula>
    </cfRule>
  </conditionalFormatting>
  <conditionalFormatting sqref="AE93">
    <cfRule type="expression" dxfId="1995" priority="13293">
      <formula>IF(RIGHT(TEXT(AE93,"0.#"),1)=".",FALSE,TRUE)</formula>
    </cfRule>
    <cfRule type="expression" dxfId="1994" priority="13294">
      <formula>IF(RIGHT(TEXT(AE93,"0.#"),1)=".",TRUE,FALSE)</formula>
    </cfRule>
  </conditionalFormatting>
  <conditionalFormatting sqref="AE94">
    <cfRule type="expression" dxfId="1993" priority="13291">
      <formula>IF(RIGHT(TEXT(AE94,"0.#"),1)=".",FALSE,TRUE)</formula>
    </cfRule>
    <cfRule type="expression" dxfId="1992" priority="13292">
      <formula>IF(RIGHT(TEXT(AE94,"0.#"),1)=".",TRUE,FALSE)</formula>
    </cfRule>
  </conditionalFormatting>
  <conditionalFormatting sqref="AI94">
    <cfRule type="expression" dxfId="1991" priority="13289">
      <formula>IF(RIGHT(TEXT(AI94,"0.#"),1)=".",FALSE,TRUE)</formula>
    </cfRule>
    <cfRule type="expression" dxfId="1990" priority="13290">
      <formula>IF(RIGHT(TEXT(AI94,"0.#"),1)=".",TRUE,FALSE)</formula>
    </cfRule>
  </conditionalFormatting>
  <conditionalFormatting sqref="AI93">
    <cfRule type="expression" dxfId="1989" priority="13287">
      <formula>IF(RIGHT(TEXT(AI93,"0.#"),1)=".",FALSE,TRUE)</formula>
    </cfRule>
    <cfRule type="expression" dxfId="1988" priority="13288">
      <formula>IF(RIGHT(TEXT(AI93,"0.#"),1)=".",TRUE,FALSE)</formula>
    </cfRule>
  </conditionalFormatting>
  <conditionalFormatting sqref="AI92">
    <cfRule type="expression" dxfId="1987" priority="13285">
      <formula>IF(RIGHT(TEXT(AI92,"0.#"),1)=".",FALSE,TRUE)</formula>
    </cfRule>
    <cfRule type="expression" dxfId="1986" priority="13286">
      <formula>IF(RIGHT(TEXT(AI92,"0.#"),1)=".",TRUE,FALSE)</formula>
    </cfRule>
  </conditionalFormatting>
  <conditionalFormatting sqref="AM92">
    <cfRule type="expression" dxfId="1985" priority="13283">
      <formula>IF(RIGHT(TEXT(AM92,"0.#"),1)=".",FALSE,TRUE)</formula>
    </cfRule>
    <cfRule type="expression" dxfId="1984" priority="13284">
      <formula>IF(RIGHT(TEXT(AM92,"0.#"),1)=".",TRUE,FALSE)</formula>
    </cfRule>
  </conditionalFormatting>
  <conditionalFormatting sqref="AM93">
    <cfRule type="expression" dxfId="1983" priority="13281">
      <formula>IF(RIGHT(TEXT(AM93,"0.#"),1)=".",FALSE,TRUE)</formula>
    </cfRule>
    <cfRule type="expression" dxfId="1982" priority="13282">
      <formula>IF(RIGHT(TEXT(AM93,"0.#"),1)=".",TRUE,FALSE)</formula>
    </cfRule>
  </conditionalFormatting>
  <conditionalFormatting sqref="AM94">
    <cfRule type="expression" dxfId="1981" priority="13279">
      <formula>IF(RIGHT(TEXT(AM94,"0.#"),1)=".",FALSE,TRUE)</formula>
    </cfRule>
    <cfRule type="expression" dxfId="1980" priority="13280">
      <formula>IF(RIGHT(TEXT(AM94,"0.#"),1)=".",TRUE,FALSE)</formula>
    </cfRule>
  </conditionalFormatting>
  <conditionalFormatting sqref="AE97">
    <cfRule type="expression" dxfId="1979" priority="13265">
      <formula>IF(RIGHT(TEXT(AE97,"0.#"),1)=".",FALSE,TRUE)</formula>
    </cfRule>
    <cfRule type="expression" dxfId="1978" priority="13266">
      <formula>IF(RIGHT(TEXT(AE97,"0.#"),1)=".",TRUE,FALSE)</formula>
    </cfRule>
  </conditionalFormatting>
  <conditionalFormatting sqref="AE98">
    <cfRule type="expression" dxfId="1977" priority="13263">
      <formula>IF(RIGHT(TEXT(AE98,"0.#"),1)=".",FALSE,TRUE)</formula>
    </cfRule>
    <cfRule type="expression" dxfId="1976" priority="13264">
      <formula>IF(RIGHT(TEXT(AE98,"0.#"),1)=".",TRUE,FALSE)</formula>
    </cfRule>
  </conditionalFormatting>
  <conditionalFormatting sqref="AE99">
    <cfRule type="expression" dxfId="1975" priority="13261">
      <formula>IF(RIGHT(TEXT(AE99,"0.#"),1)=".",FALSE,TRUE)</formula>
    </cfRule>
    <cfRule type="expression" dxfId="1974" priority="13262">
      <formula>IF(RIGHT(TEXT(AE99,"0.#"),1)=".",TRUE,FALSE)</formula>
    </cfRule>
  </conditionalFormatting>
  <conditionalFormatting sqref="AI99">
    <cfRule type="expression" dxfId="1973" priority="13259">
      <formula>IF(RIGHT(TEXT(AI99,"0.#"),1)=".",FALSE,TRUE)</formula>
    </cfRule>
    <cfRule type="expression" dxfId="1972" priority="13260">
      <formula>IF(RIGHT(TEXT(AI99,"0.#"),1)=".",TRUE,FALSE)</formula>
    </cfRule>
  </conditionalFormatting>
  <conditionalFormatting sqref="AI98">
    <cfRule type="expression" dxfId="1971" priority="13257">
      <formula>IF(RIGHT(TEXT(AI98,"0.#"),1)=".",FALSE,TRUE)</formula>
    </cfRule>
    <cfRule type="expression" dxfId="1970" priority="13258">
      <formula>IF(RIGHT(TEXT(AI98,"0.#"),1)=".",TRUE,FALSE)</formula>
    </cfRule>
  </conditionalFormatting>
  <conditionalFormatting sqref="AI97">
    <cfRule type="expression" dxfId="1969" priority="13255">
      <formula>IF(RIGHT(TEXT(AI97,"0.#"),1)=".",FALSE,TRUE)</formula>
    </cfRule>
    <cfRule type="expression" dxfId="1968" priority="13256">
      <formula>IF(RIGHT(TEXT(AI97,"0.#"),1)=".",TRUE,FALSE)</formula>
    </cfRule>
  </conditionalFormatting>
  <conditionalFormatting sqref="AM97">
    <cfRule type="expression" dxfId="1967" priority="13253">
      <formula>IF(RIGHT(TEXT(AM97,"0.#"),1)=".",FALSE,TRUE)</formula>
    </cfRule>
    <cfRule type="expression" dxfId="1966" priority="13254">
      <formula>IF(RIGHT(TEXT(AM97,"0.#"),1)=".",TRUE,FALSE)</formula>
    </cfRule>
  </conditionalFormatting>
  <conditionalFormatting sqref="AM98">
    <cfRule type="expression" dxfId="1965" priority="13251">
      <formula>IF(RIGHT(TEXT(AM98,"0.#"),1)=".",FALSE,TRUE)</formula>
    </cfRule>
    <cfRule type="expression" dxfId="1964" priority="13252">
      <formula>IF(RIGHT(TEXT(AM98,"0.#"),1)=".",TRUE,FALSE)</formula>
    </cfRule>
  </conditionalFormatting>
  <conditionalFormatting sqref="AM99">
    <cfRule type="expression" dxfId="1963" priority="13249">
      <formula>IF(RIGHT(TEXT(AM99,"0.#"),1)=".",FALSE,TRUE)</formula>
    </cfRule>
    <cfRule type="expression" dxfId="1962" priority="13250">
      <formula>IF(RIGHT(TEXT(AM99,"0.#"),1)=".",TRUE,FALSE)</formula>
    </cfRule>
  </conditionalFormatting>
  <conditionalFormatting sqref="AI101">
    <cfRule type="expression" dxfId="1961" priority="13235">
      <formula>IF(RIGHT(TEXT(AI101,"0.#"),1)=".",FALSE,TRUE)</formula>
    </cfRule>
    <cfRule type="expression" dxfId="1960" priority="13236">
      <formula>IF(RIGHT(TEXT(AI101,"0.#"),1)=".",TRUE,FALSE)</formula>
    </cfRule>
  </conditionalFormatting>
  <conditionalFormatting sqref="AM101">
    <cfRule type="expression" dxfId="1959" priority="13233">
      <formula>IF(RIGHT(TEXT(AM101,"0.#"),1)=".",FALSE,TRUE)</formula>
    </cfRule>
    <cfRule type="expression" dxfId="1958" priority="13234">
      <formula>IF(RIGHT(TEXT(AM101,"0.#"),1)=".",TRUE,FALSE)</formula>
    </cfRule>
  </conditionalFormatting>
  <conditionalFormatting sqref="AE102">
    <cfRule type="expression" dxfId="1957" priority="13231">
      <formula>IF(RIGHT(TEXT(AE102,"0.#"),1)=".",FALSE,TRUE)</formula>
    </cfRule>
    <cfRule type="expression" dxfId="1956" priority="13232">
      <formula>IF(RIGHT(TEXT(AE102,"0.#"),1)=".",TRUE,FALSE)</formula>
    </cfRule>
  </conditionalFormatting>
  <conditionalFormatting sqref="AI102">
    <cfRule type="expression" dxfId="1955" priority="13229">
      <formula>IF(RIGHT(TEXT(AI102,"0.#"),1)=".",FALSE,TRUE)</formula>
    </cfRule>
    <cfRule type="expression" dxfId="1954" priority="13230">
      <formula>IF(RIGHT(TEXT(AI102,"0.#"),1)=".",TRUE,FALSE)</formula>
    </cfRule>
  </conditionalFormatting>
  <conditionalFormatting sqref="AM102">
    <cfRule type="expression" dxfId="1953" priority="13227">
      <formula>IF(RIGHT(TEXT(AM102,"0.#"),1)=".",FALSE,TRUE)</formula>
    </cfRule>
    <cfRule type="expression" dxfId="1952" priority="13228">
      <formula>IF(RIGHT(TEXT(AM102,"0.#"),1)=".",TRUE,FALSE)</formula>
    </cfRule>
  </conditionalFormatting>
  <conditionalFormatting sqref="AQ102">
    <cfRule type="expression" dxfId="1951" priority="13225">
      <formula>IF(RIGHT(TEXT(AQ102,"0.#"),1)=".",FALSE,TRUE)</formula>
    </cfRule>
    <cfRule type="expression" dxfId="1950" priority="13226">
      <formula>IF(RIGHT(TEXT(AQ102,"0.#"),1)=".",TRUE,FALSE)</formula>
    </cfRule>
  </conditionalFormatting>
  <conditionalFormatting sqref="AE104">
    <cfRule type="expression" dxfId="1949" priority="13223">
      <formula>IF(RIGHT(TEXT(AE104,"0.#"),1)=".",FALSE,TRUE)</formula>
    </cfRule>
    <cfRule type="expression" dxfId="1948" priority="13224">
      <formula>IF(RIGHT(TEXT(AE104,"0.#"),1)=".",TRUE,FALSE)</formula>
    </cfRule>
  </conditionalFormatting>
  <conditionalFormatting sqref="AI104">
    <cfRule type="expression" dxfId="1947" priority="13221">
      <formula>IF(RIGHT(TEXT(AI104,"0.#"),1)=".",FALSE,TRUE)</formula>
    </cfRule>
    <cfRule type="expression" dxfId="1946" priority="13222">
      <formula>IF(RIGHT(TEXT(AI104,"0.#"),1)=".",TRUE,FALSE)</formula>
    </cfRule>
  </conditionalFormatting>
  <conditionalFormatting sqref="AM104">
    <cfRule type="expression" dxfId="1945" priority="13219">
      <formula>IF(RIGHT(TEXT(AM104,"0.#"),1)=".",FALSE,TRUE)</formula>
    </cfRule>
    <cfRule type="expression" dxfId="1944" priority="13220">
      <formula>IF(RIGHT(TEXT(AM104,"0.#"),1)=".",TRUE,FALSE)</formula>
    </cfRule>
  </conditionalFormatting>
  <conditionalFormatting sqref="AE105">
    <cfRule type="expression" dxfId="1943" priority="13217">
      <formula>IF(RIGHT(TEXT(AE105,"0.#"),1)=".",FALSE,TRUE)</formula>
    </cfRule>
    <cfRule type="expression" dxfId="1942" priority="13218">
      <formula>IF(RIGHT(TEXT(AE105,"0.#"),1)=".",TRUE,FALSE)</formula>
    </cfRule>
  </conditionalFormatting>
  <conditionalFormatting sqref="AI105">
    <cfRule type="expression" dxfId="1941" priority="13215">
      <formula>IF(RIGHT(TEXT(AI105,"0.#"),1)=".",FALSE,TRUE)</formula>
    </cfRule>
    <cfRule type="expression" dxfId="1940" priority="13216">
      <formula>IF(RIGHT(TEXT(AI105,"0.#"),1)=".",TRUE,FALSE)</formula>
    </cfRule>
  </conditionalFormatting>
  <conditionalFormatting sqref="AM105">
    <cfRule type="expression" dxfId="1939" priority="13213">
      <formula>IF(RIGHT(TEXT(AM105,"0.#"),1)=".",FALSE,TRUE)</formula>
    </cfRule>
    <cfRule type="expression" dxfId="1938" priority="13214">
      <formula>IF(RIGHT(TEXT(AM105,"0.#"),1)=".",TRUE,FALSE)</formula>
    </cfRule>
  </conditionalFormatting>
  <conditionalFormatting sqref="AE107">
    <cfRule type="expression" dxfId="1937" priority="13209">
      <formula>IF(RIGHT(TEXT(AE107,"0.#"),1)=".",FALSE,TRUE)</formula>
    </cfRule>
    <cfRule type="expression" dxfId="1936" priority="13210">
      <formula>IF(RIGHT(TEXT(AE107,"0.#"),1)=".",TRUE,FALSE)</formula>
    </cfRule>
  </conditionalFormatting>
  <conditionalFormatting sqref="AI107">
    <cfRule type="expression" dxfId="1935" priority="13207">
      <formula>IF(RIGHT(TEXT(AI107,"0.#"),1)=".",FALSE,TRUE)</formula>
    </cfRule>
    <cfRule type="expression" dxfId="1934" priority="13208">
      <formula>IF(RIGHT(TEXT(AI107,"0.#"),1)=".",TRUE,FALSE)</formula>
    </cfRule>
  </conditionalFormatting>
  <conditionalFormatting sqref="AM107">
    <cfRule type="expression" dxfId="1933" priority="13205">
      <formula>IF(RIGHT(TEXT(AM107,"0.#"),1)=".",FALSE,TRUE)</formula>
    </cfRule>
    <cfRule type="expression" dxfId="1932" priority="13206">
      <formula>IF(RIGHT(TEXT(AM107,"0.#"),1)=".",TRUE,FALSE)</formula>
    </cfRule>
  </conditionalFormatting>
  <conditionalFormatting sqref="AE108">
    <cfRule type="expression" dxfId="1931" priority="13203">
      <formula>IF(RIGHT(TEXT(AE108,"0.#"),1)=".",FALSE,TRUE)</formula>
    </cfRule>
    <cfRule type="expression" dxfId="1930" priority="13204">
      <formula>IF(RIGHT(TEXT(AE108,"0.#"),1)=".",TRUE,FALSE)</formula>
    </cfRule>
  </conditionalFormatting>
  <conditionalFormatting sqref="AI108">
    <cfRule type="expression" dxfId="1929" priority="13201">
      <formula>IF(RIGHT(TEXT(AI108,"0.#"),1)=".",FALSE,TRUE)</formula>
    </cfRule>
    <cfRule type="expression" dxfId="1928" priority="13202">
      <formula>IF(RIGHT(TEXT(AI108,"0.#"),1)=".",TRUE,FALSE)</formula>
    </cfRule>
  </conditionalFormatting>
  <conditionalFormatting sqref="AM108">
    <cfRule type="expression" dxfId="1927" priority="13199">
      <formula>IF(RIGHT(TEXT(AM108,"0.#"),1)=".",FALSE,TRUE)</formula>
    </cfRule>
    <cfRule type="expression" dxfId="1926" priority="13200">
      <formula>IF(RIGHT(TEXT(AM108,"0.#"),1)=".",TRUE,FALSE)</formula>
    </cfRule>
  </conditionalFormatting>
  <conditionalFormatting sqref="AE110">
    <cfRule type="expression" dxfId="1925" priority="13195">
      <formula>IF(RIGHT(TEXT(AE110,"0.#"),1)=".",FALSE,TRUE)</formula>
    </cfRule>
    <cfRule type="expression" dxfId="1924" priority="13196">
      <formula>IF(RIGHT(TEXT(AE110,"0.#"),1)=".",TRUE,FALSE)</formula>
    </cfRule>
  </conditionalFormatting>
  <conditionalFormatting sqref="AI110">
    <cfRule type="expression" dxfId="1923" priority="13193">
      <formula>IF(RIGHT(TEXT(AI110,"0.#"),1)=".",FALSE,TRUE)</formula>
    </cfRule>
    <cfRule type="expression" dxfId="1922" priority="13194">
      <formula>IF(RIGHT(TEXT(AI110,"0.#"),1)=".",TRUE,FALSE)</formula>
    </cfRule>
  </conditionalFormatting>
  <conditionalFormatting sqref="AM110">
    <cfRule type="expression" dxfId="1921" priority="13191">
      <formula>IF(RIGHT(TEXT(AM110,"0.#"),1)=".",FALSE,TRUE)</formula>
    </cfRule>
    <cfRule type="expression" dxfId="1920" priority="13192">
      <formula>IF(RIGHT(TEXT(AM110,"0.#"),1)=".",TRUE,FALSE)</formula>
    </cfRule>
  </conditionalFormatting>
  <conditionalFormatting sqref="AE111">
    <cfRule type="expression" dxfId="1919" priority="13189">
      <formula>IF(RIGHT(TEXT(AE111,"0.#"),1)=".",FALSE,TRUE)</formula>
    </cfRule>
    <cfRule type="expression" dxfId="1918" priority="13190">
      <formula>IF(RIGHT(TEXT(AE111,"0.#"),1)=".",TRUE,FALSE)</formula>
    </cfRule>
  </conditionalFormatting>
  <conditionalFormatting sqref="AI111">
    <cfRule type="expression" dxfId="1917" priority="13187">
      <formula>IF(RIGHT(TEXT(AI111,"0.#"),1)=".",FALSE,TRUE)</formula>
    </cfRule>
    <cfRule type="expression" dxfId="1916" priority="13188">
      <formula>IF(RIGHT(TEXT(AI111,"0.#"),1)=".",TRUE,FALSE)</formula>
    </cfRule>
  </conditionalFormatting>
  <conditionalFormatting sqref="AM111">
    <cfRule type="expression" dxfId="1915" priority="13185">
      <formula>IF(RIGHT(TEXT(AM111,"0.#"),1)=".",FALSE,TRUE)</formula>
    </cfRule>
    <cfRule type="expression" dxfId="1914" priority="13186">
      <formula>IF(RIGHT(TEXT(AM111,"0.#"),1)=".",TRUE,FALSE)</formula>
    </cfRule>
  </conditionalFormatting>
  <conditionalFormatting sqref="AE113">
    <cfRule type="expression" dxfId="1913" priority="13181">
      <formula>IF(RIGHT(TEXT(AE113,"0.#"),1)=".",FALSE,TRUE)</formula>
    </cfRule>
    <cfRule type="expression" dxfId="1912" priority="13182">
      <formula>IF(RIGHT(TEXT(AE113,"0.#"),1)=".",TRUE,FALSE)</formula>
    </cfRule>
  </conditionalFormatting>
  <conditionalFormatting sqref="AI113">
    <cfRule type="expression" dxfId="1911" priority="13179">
      <formula>IF(RIGHT(TEXT(AI113,"0.#"),1)=".",FALSE,TRUE)</formula>
    </cfRule>
    <cfRule type="expression" dxfId="1910" priority="13180">
      <formula>IF(RIGHT(TEXT(AI113,"0.#"),1)=".",TRUE,FALSE)</formula>
    </cfRule>
  </conditionalFormatting>
  <conditionalFormatting sqref="AM113">
    <cfRule type="expression" dxfId="1909" priority="13177">
      <formula>IF(RIGHT(TEXT(AM113,"0.#"),1)=".",FALSE,TRUE)</formula>
    </cfRule>
    <cfRule type="expression" dxfId="1908" priority="13178">
      <formula>IF(RIGHT(TEXT(AM113,"0.#"),1)=".",TRUE,FALSE)</formula>
    </cfRule>
  </conditionalFormatting>
  <conditionalFormatting sqref="AE114">
    <cfRule type="expression" dxfId="1907" priority="13175">
      <formula>IF(RIGHT(TEXT(AE114,"0.#"),1)=".",FALSE,TRUE)</formula>
    </cfRule>
    <cfRule type="expression" dxfId="1906" priority="13176">
      <formula>IF(RIGHT(TEXT(AE114,"0.#"),1)=".",TRUE,FALSE)</formula>
    </cfRule>
  </conditionalFormatting>
  <conditionalFormatting sqref="AI114">
    <cfRule type="expression" dxfId="1905" priority="13173">
      <formula>IF(RIGHT(TEXT(AI114,"0.#"),1)=".",FALSE,TRUE)</formula>
    </cfRule>
    <cfRule type="expression" dxfId="1904" priority="13174">
      <formula>IF(RIGHT(TEXT(AI114,"0.#"),1)=".",TRUE,FALSE)</formula>
    </cfRule>
  </conditionalFormatting>
  <conditionalFormatting sqref="AM114">
    <cfRule type="expression" dxfId="1903" priority="13171">
      <formula>IF(RIGHT(TEXT(AM114,"0.#"),1)=".",FALSE,TRUE)</formula>
    </cfRule>
    <cfRule type="expression" dxfId="1902" priority="13172">
      <formula>IF(RIGHT(TEXT(AM114,"0.#"),1)=".",TRUE,FALSE)</formula>
    </cfRule>
  </conditionalFormatting>
  <conditionalFormatting sqref="AE116 AQ116">
    <cfRule type="expression" dxfId="1901" priority="13167">
      <formula>IF(RIGHT(TEXT(AE116,"0.#"),1)=".",FALSE,TRUE)</formula>
    </cfRule>
    <cfRule type="expression" dxfId="1900" priority="13168">
      <formula>IF(RIGHT(TEXT(AE116,"0.#"),1)=".",TRUE,FALSE)</formula>
    </cfRule>
  </conditionalFormatting>
  <conditionalFormatting sqref="AI116">
    <cfRule type="expression" dxfId="1899" priority="13165">
      <formula>IF(RIGHT(TEXT(AI116,"0.#"),1)=".",FALSE,TRUE)</formula>
    </cfRule>
    <cfRule type="expression" dxfId="1898" priority="13166">
      <formula>IF(RIGHT(TEXT(AI116,"0.#"),1)=".",TRUE,FALSE)</formula>
    </cfRule>
  </conditionalFormatting>
  <conditionalFormatting sqref="AM116">
    <cfRule type="expression" dxfId="1897" priority="13163">
      <formula>IF(RIGHT(TEXT(AM116,"0.#"),1)=".",FALSE,TRUE)</formula>
    </cfRule>
    <cfRule type="expression" dxfId="1896" priority="13164">
      <formula>IF(RIGHT(TEXT(AM116,"0.#"),1)=".",TRUE,FALSE)</formula>
    </cfRule>
  </conditionalFormatting>
  <conditionalFormatting sqref="AE117 AM117">
    <cfRule type="expression" dxfId="1895" priority="13161">
      <formula>IF(RIGHT(TEXT(AE117,"0.#"),1)=".",FALSE,TRUE)</formula>
    </cfRule>
    <cfRule type="expression" dxfId="1894" priority="13162">
      <formula>IF(RIGHT(TEXT(AE117,"0.#"),1)=".",TRUE,FALSE)</formula>
    </cfRule>
  </conditionalFormatting>
  <conditionalFormatting sqref="AI117">
    <cfRule type="expression" dxfId="1893" priority="13159">
      <formula>IF(RIGHT(TEXT(AI117,"0.#"),1)=".",FALSE,TRUE)</formula>
    </cfRule>
    <cfRule type="expression" dxfId="1892" priority="13160">
      <formula>IF(RIGHT(TEXT(AI117,"0.#"),1)=".",TRUE,FALSE)</formula>
    </cfRule>
  </conditionalFormatting>
  <conditionalFormatting sqref="AQ117">
    <cfRule type="expression" dxfId="1891" priority="13155">
      <formula>IF(RIGHT(TEXT(AQ117,"0.#"),1)=".",FALSE,TRUE)</formula>
    </cfRule>
    <cfRule type="expression" dxfId="1890" priority="13156">
      <formula>IF(RIGHT(TEXT(AQ117,"0.#"),1)=".",TRUE,FALSE)</formula>
    </cfRule>
  </conditionalFormatting>
  <conditionalFormatting sqref="AE119 AQ119">
    <cfRule type="expression" dxfId="1889" priority="13153">
      <formula>IF(RIGHT(TEXT(AE119,"0.#"),1)=".",FALSE,TRUE)</formula>
    </cfRule>
    <cfRule type="expression" dxfId="1888" priority="13154">
      <formula>IF(RIGHT(TEXT(AE119,"0.#"),1)=".",TRUE,FALSE)</formula>
    </cfRule>
  </conditionalFormatting>
  <conditionalFormatting sqref="AI119">
    <cfRule type="expression" dxfId="1887" priority="13151">
      <formula>IF(RIGHT(TEXT(AI119,"0.#"),1)=".",FALSE,TRUE)</formula>
    </cfRule>
    <cfRule type="expression" dxfId="1886" priority="13152">
      <formula>IF(RIGHT(TEXT(AI119,"0.#"),1)=".",TRUE,FALSE)</formula>
    </cfRule>
  </conditionalFormatting>
  <conditionalFormatting sqref="AM119">
    <cfRule type="expression" dxfId="1885" priority="13149">
      <formula>IF(RIGHT(TEXT(AM119,"0.#"),1)=".",FALSE,TRUE)</formula>
    </cfRule>
    <cfRule type="expression" dxfId="1884" priority="13150">
      <formula>IF(RIGHT(TEXT(AM119,"0.#"),1)=".",TRUE,FALSE)</formula>
    </cfRule>
  </conditionalFormatting>
  <conditionalFormatting sqref="AQ120">
    <cfRule type="expression" dxfId="1883" priority="13141">
      <formula>IF(RIGHT(TEXT(AQ120,"0.#"),1)=".",FALSE,TRUE)</formula>
    </cfRule>
    <cfRule type="expression" dxfId="1882" priority="13142">
      <formula>IF(RIGHT(TEXT(AQ120,"0.#"),1)=".",TRUE,FALSE)</formula>
    </cfRule>
  </conditionalFormatting>
  <conditionalFormatting sqref="AE122 AQ122">
    <cfRule type="expression" dxfId="1881" priority="13139">
      <formula>IF(RIGHT(TEXT(AE122,"0.#"),1)=".",FALSE,TRUE)</formula>
    </cfRule>
    <cfRule type="expression" dxfId="1880" priority="13140">
      <formula>IF(RIGHT(TEXT(AE122,"0.#"),1)=".",TRUE,FALSE)</formula>
    </cfRule>
  </conditionalFormatting>
  <conditionalFormatting sqref="AI122">
    <cfRule type="expression" dxfId="1879" priority="13137">
      <formula>IF(RIGHT(TEXT(AI122,"0.#"),1)=".",FALSE,TRUE)</formula>
    </cfRule>
    <cfRule type="expression" dxfId="1878" priority="13138">
      <formula>IF(RIGHT(TEXT(AI122,"0.#"),1)=".",TRUE,FALSE)</formula>
    </cfRule>
  </conditionalFormatting>
  <conditionalFormatting sqref="AM122">
    <cfRule type="expression" dxfId="1877" priority="13135">
      <formula>IF(RIGHT(TEXT(AM122,"0.#"),1)=".",FALSE,TRUE)</formula>
    </cfRule>
    <cfRule type="expression" dxfId="1876" priority="13136">
      <formula>IF(RIGHT(TEXT(AM122,"0.#"),1)=".",TRUE,FALSE)</formula>
    </cfRule>
  </conditionalFormatting>
  <conditionalFormatting sqref="AQ123">
    <cfRule type="expression" dxfId="1875" priority="13127">
      <formula>IF(RIGHT(TEXT(AQ123,"0.#"),1)=".",FALSE,TRUE)</formula>
    </cfRule>
    <cfRule type="expression" dxfId="1874" priority="13128">
      <formula>IF(RIGHT(TEXT(AQ123,"0.#"),1)=".",TRUE,FALSE)</formula>
    </cfRule>
  </conditionalFormatting>
  <conditionalFormatting sqref="AE125 AQ125">
    <cfRule type="expression" dxfId="1873" priority="13125">
      <formula>IF(RIGHT(TEXT(AE125,"0.#"),1)=".",FALSE,TRUE)</formula>
    </cfRule>
    <cfRule type="expression" dxfId="1872" priority="13126">
      <formula>IF(RIGHT(TEXT(AE125,"0.#"),1)=".",TRUE,FALSE)</formula>
    </cfRule>
  </conditionalFormatting>
  <conditionalFormatting sqref="AI125">
    <cfRule type="expression" dxfId="1871" priority="13123">
      <formula>IF(RIGHT(TEXT(AI125,"0.#"),1)=".",FALSE,TRUE)</formula>
    </cfRule>
    <cfRule type="expression" dxfId="1870" priority="13124">
      <formula>IF(RIGHT(TEXT(AI125,"0.#"),1)=".",TRUE,FALSE)</formula>
    </cfRule>
  </conditionalFormatting>
  <conditionalFormatting sqref="AM125">
    <cfRule type="expression" dxfId="1869" priority="13121">
      <formula>IF(RIGHT(TEXT(AM125,"0.#"),1)=".",FALSE,TRUE)</formula>
    </cfRule>
    <cfRule type="expression" dxfId="1868" priority="13122">
      <formula>IF(RIGHT(TEXT(AM125,"0.#"),1)=".",TRUE,FALSE)</formula>
    </cfRule>
  </conditionalFormatting>
  <conditionalFormatting sqref="AQ126">
    <cfRule type="expression" dxfId="1867" priority="13113">
      <formula>IF(RIGHT(TEXT(AQ126,"0.#"),1)=".",FALSE,TRUE)</formula>
    </cfRule>
    <cfRule type="expression" dxfId="1866" priority="13114">
      <formula>IF(RIGHT(TEXT(AQ126,"0.#"),1)=".",TRUE,FALSE)</formula>
    </cfRule>
  </conditionalFormatting>
  <conditionalFormatting sqref="AE128 AQ128">
    <cfRule type="expression" dxfId="1865" priority="13111">
      <formula>IF(RIGHT(TEXT(AE128,"0.#"),1)=".",FALSE,TRUE)</formula>
    </cfRule>
    <cfRule type="expression" dxfId="1864" priority="13112">
      <formula>IF(RIGHT(TEXT(AE128,"0.#"),1)=".",TRUE,FALSE)</formula>
    </cfRule>
  </conditionalFormatting>
  <conditionalFormatting sqref="AI128">
    <cfRule type="expression" dxfId="1863" priority="13109">
      <formula>IF(RIGHT(TEXT(AI128,"0.#"),1)=".",FALSE,TRUE)</formula>
    </cfRule>
    <cfRule type="expression" dxfId="1862" priority="13110">
      <formula>IF(RIGHT(TEXT(AI128,"0.#"),1)=".",TRUE,FALSE)</formula>
    </cfRule>
  </conditionalFormatting>
  <conditionalFormatting sqref="AM128">
    <cfRule type="expression" dxfId="1861" priority="13107">
      <formula>IF(RIGHT(TEXT(AM128,"0.#"),1)=".",FALSE,TRUE)</formula>
    </cfRule>
    <cfRule type="expression" dxfId="1860" priority="13108">
      <formula>IF(RIGHT(TEXT(AM128,"0.#"),1)=".",TRUE,FALSE)</formula>
    </cfRule>
  </conditionalFormatting>
  <conditionalFormatting sqref="AQ129">
    <cfRule type="expression" dxfId="1859" priority="13099">
      <formula>IF(RIGHT(TEXT(AQ129,"0.#"),1)=".",FALSE,TRUE)</formula>
    </cfRule>
    <cfRule type="expression" dxfId="1858" priority="13100">
      <formula>IF(RIGHT(TEXT(AQ129,"0.#"),1)=".",TRUE,FALSE)</formula>
    </cfRule>
  </conditionalFormatting>
  <conditionalFormatting sqref="AE75">
    <cfRule type="expression" dxfId="1857" priority="13097">
      <formula>IF(RIGHT(TEXT(AE75,"0.#"),1)=".",FALSE,TRUE)</formula>
    </cfRule>
    <cfRule type="expression" dxfId="1856" priority="13098">
      <formula>IF(RIGHT(TEXT(AE75,"0.#"),1)=".",TRUE,FALSE)</formula>
    </cfRule>
  </conditionalFormatting>
  <conditionalFormatting sqref="AE76">
    <cfRule type="expression" dxfId="1855" priority="13095">
      <formula>IF(RIGHT(TEXT(AE76,"0.#"),1)=".",FALSE,TRUE)</formula>
    </cfRule>
    <cfRule type="expression" dxfId="1854" priority="13096">
      <formula>IF(RIGHT(TEXT(AE76,"0.#"),1)=".",TRUE,FALSE)</formula>
    </cfRule>
  </conditionalFormatting>
  <conditionalFormatting sqref="AE77">
    <cfRule type="expression" dxfId="1853" priority="13093">
      <formula>IF(RIGHT(TEXT(AE77,"0.#"),1)=".",FALSE,TRUE)</formula>
    </cfRule>
    <cfRule type="expression" dxfId="1852" priority="13094">
      <formula>IF(RIGHT(TEXT(AE77,"0.#"),1)=".",TRUE,FALSE)</formula>
    </cfRule>
  </conditionalFormatting>
  <conditionalFormatting sqref="AI77">
    <cfRule type="expression" dxfId="1851" priority="13091">
      <formula>IF(RIGHT(TEXT(AI77,"0.#"),1)=".",FALSE,TRUE)</formula>
    </cfRule>
    <cfRule type="expression" dxfId="1850" priority="13092">
      <formula>IF(RIGHT(TEXT(AI77,"0.#"),1)=".",TRUE,FALSE)</formula>
    </cfRule>
  </conditionalFormatting>
  <conditionalFormatting sqref="AI76">
    <cfRule type="expression" dxfId="1849" priority="13089">
      <formula>IF(RIGHT(TEXT(AI76,"0.#"),1)=".",FALSE,TRUE)</formula>
    </cfRule>
    <cfRule type="expression" dxfId="1848" priority="13090">
      <formula>IF(RIGHT(TEXT(AI76,"0.#"),1)=".",TRUE,FALSE)</formula>
    </cfRule>
  </conditionalFormatting>
  <conditionalFormatting sqref="AI75">
    <cfRule type="expression" dxfId="1847" priority="13087">
      <formula>IF(RIGHT(TEXT(AI75,"0.#"),1)=".",FALSE,TRUE)</formula>
    </cfRule>
    <cfRule type="expression" dxfId="1846" priority="13088">
      <formula>IF(RIGHT(TEXT(AI75,"0.#"),1)=".",TRUE,FALSE)</formula>
    </cfRule>
  </conditionalFormatting>
  <conditionalFormatting sqref="AM75">
    <cfRule type="expression" dxfId="1845" priority="13085">
      <formula>IF(RIGHT(TEXT(AM75,"0.#"),1)=".",FALSE,TRUE)</formula>
    </cfRule>
    <cfRule type="expression" dxfId="1844" priority="13086">
      <formula>IF(RIGHT(TEXT(AM75,"0.#"),1)=".",TRUE,FALSE)</formula>
    </cfRule>
  </conditionalFormatting>
  <conditionalFormatting sqref="AM76">
    <cfRule type="expression" dxfId="1843" priority="13083">
      <formula>IF(RIGHT(TEXT(AM76,"0.#"),1)=".",FALSE,TRUE)</formula>
    </cfRule>
    <cfRule type="expression" dxfId="1842" priority="13084">
      <formula>IF(RIGHT(TEXT(AM76,"0.#"),1)=".",TRUE,FALSE)</formula>
    </cfRule>
  </conditionalFormatting>
  <conditionalFormatting sqref="AM77">
    <cfRule type="expression" dxfId="1841" priority="13081">
      <formula>IF(RIGHT(TEXT(AM77,"0.#"),1)=".",FALSE,TRUE)</formula>
    </cfRule>
    <cfRule type="expression" dxfId="1840" priority="13082">
      <formula>IF(RIGHT(TEXT(AM77,"0.#"),1)=".",TRUE,FALSE)</formula>
    </cfRule>
  </conditionalFormatting>
  <conditionalFormatting sqref="AE134:AE135 AI134:AI135 AM134:AM135 AQ134:AQ135 AU134:AU135">
    <cfRule type="expression" dxfId="1839" priority="13067">
      <formula>IF(RIGHT(TEXT(AE134,"0.#"),1)=".",FALSE,TRUE)</formula>
    </cfRule>
    <cfRule type="expression" dxfId="1838" priority="13068">
      <formula>IF(RIGHT(TEXT(AE134,"0.#"),1)=".",TRUE,FALSE)</formula>
    </cfRule>
  </conditionalFormatting>
  <conditionalFormatting sqref="AE433">
    <cfRule type="expression" dxfId="1837" priority="13037">
      <formula>IF(RIGHT(TEXT(AE433,"0.#"),1)=".",FALSE,TRUE)</formula>
    </cfRule>
    <cfRule type="expression" dxfId="1836" priority="13038">
      <formula>IF(RIGHT(TEXT(AE433,"0.#"),1)=".",TRUE,FALSE)</formula>
    </cfRule>
  </conditionalFormatting>
  <conditionalFormatting sqref="AM435">
    <cfRule type="expression" dxfId="1835" priority="13021">
      <formula>IF(RIGHT(TEXT(AM435,"0.#"),1)=".",FALSE,TRUE)</formula>
    </cfRule>
    <cfRule type="expression" dxfId="1834" priority="13022">
      <formula>IF(RIGHT(TEXT(AM435,"0.#"),1)=".",TRUE,FALSE)</formula>
    </cfRule>
  </conditionalFormatting>
  <conditionalFormatting sqref="AE434">
    <cfRule type="expression" dxfId="1833" priority="13035">
      <formula>IF(RIGHT(TEXT(AE434,"0.#"),1)=".",FALSE,TRUE)</formula>
    </cfRule>
    <cfRule type="expression" dxfId="1832" priority="13036">
      <formula>IF(RIGHT(TEXT(AE434,"0.#"),1)=".",TRUE,FALSE)</formula>
    </cfRule>
  </conditionalFormatting>
  <conditionalFormatting sqref="AE435">
    <cfRule type="expression" dxfId="1831" priority="13033">
      <formula>IF(RIGHT(TEXT(AE435,"0.#"),1)=".",FALSE,TRUE)</formula>
    </cfRule>
    <cfRule type="expression" dxfId="1830" priority="13034">
      <formula>IF(RIGHT(TEXT(AE435,"0.#"),1)=".",TRUE,FALSE)</formula>
    </cfRule>
  </conditionalFormatting>
  <conditionalFormatting sqref="AM433">
    <cfRule type="expression" dxfId="1829" priority="13025">
      <formula>IF(RIGHT(TEXT(AM433,"0.#"),1)=".",FALSE,TRUE)</formula>
    </cfRule>
    <cfRule type="expression" dxfId="1828" priority="13026">
      <formula>IF(RIGHT(TEXT(AM433,"0.#"),1)=".",TRUE,FALSE)</formula>
    </cfRule>
  </conditionalFormatting>
  <conditionalFormatting sqref="AM434">
    <cfRule type="expression" dxfId="1827" priority="13023">
      <formula>IF(RIGHT(TEXT(AM434,"0.#"),1)=".",FALSE,TRUE)</formula>
    </cfRule>
    <cfRule type="expression" dxfId="1826" priority="13024">
      <formula>IF(RIGHT(TEXT(AM434,"0.#"),1)=".",TRUE,FALSE)</formula>
    </cfRule>
  </conditionalFormatting>
  <conditionalFormatting sqref="AU433">
    <cfRule type="expression" dxfId="1825" priority="13013">
      <formula>IF(RIGHT(TEXT(AU433,"0.#"),1)=".",FALSE,TRUE)</formula>
    </cfRule>
    <cfRule type="expression" dxfId="1824" priority="13014">
      <formula>IF(RIGHT(TEXT(AU433,"0.#"),1)=".",TRUE,FALSE)</formula>
    </cfRule>
  </conditionalFormatting>
  <conditionalFormatting sqref="AU434">
    <cfRule type="expression" dxfId="1823" priority="13011">
      <formula>IF(RIGHT(TEXT(AU434,"0.#"),1)=".",FALSE,TRUE)</formula>
    </cfRule>
    <cfRule type="expression" dxfId="1822" priority="13012">
      <formula>IF(RIGHT(TEXT(AU434,"0.#"),1)=".",TRUE,FALSE)</formula>
    </cfRule>
  </conditionalFormatting>
  <conditionalFormatting sqref="AU435">
    <cfRule type="expression" dxfId="1821" priority="13009">
      <formula>IF(RIGHT(TEXT(AU435,"0.#"),1)=".",FALSE,TRUE)</formula>
    </cfRule>
    <cfRule type="expression" dxfId="1820" priority="13010">
      <formula>IF(RIGHT(TEXT(AU435,"0.#"),1)=".",TRUE,FALSE)</formula>
    </cfRule>
  </conditionalFormatting>
  <conditionalFormatting sqref="AI435">
    <cfRule type="expression" dxfId="1819" priority="12943">
      <formula>IF(RIGHT(TEXT(AI435,"0.#"),1)=".",FALSE,TRUE)</formula>
    </cfRule>
    <cfRule type="expression" dxfId="1818" priority="12944">
      <formula>IF(RIGHT(TEXT(AI435,"0.#"),1)=".",TRUE,FALSE)</formula>
    </cfRule>
  </conditionalFormatting>
  <conditionalFormatting sqref="AI433">
    <cfRule type="expression" dxfId="1817" priority="12947">
      <formula>IF(RIGHT(TEXT(AI433,"0.#"),1)=".",FALSE,TRUE)</formula>
    </cfRule>
    <cfRule type="expression" dxfId="1816" priority="12948">
      <formula>IF(RIGHT(TEXT(AI433,"0.#"),1)=".",TRUE,FALSE)</formula>
    </cfRule>
  </conditionalFormatting>
  <conditionalFormatting sqref="AI434">
    <cfRule type="expression" dxfId="1815" priority="12945">
      <formula>IF(RIGHT(TEXT(AI434,"0.#"),1)=".",FALSE,TRUE)</formula>
    </cfRule>
    <cfRule type="expression" dxfId="1814" priority="12946">
      <formula>IF(RIGHT(TEXT(AI434,"0.#"),1)=".",TRUE,FALSE)</formula>
    </cfRule>
  </conditionalFormatting>
  <conditionalFormatting sqref="AQ434">
    <cfRule type="expression" dxfId="1813" priority="12929">
      <formula>IF(RIGHT(TEXT(AQ434,"0.#"),1)=".",FALSE,TRUE)</formula>
    </cfRule>
    <cfRule type="expression" dxfId="1812" priority="12930">
      <formula>IF(RIGHT(TEXT(AQ434,"0.#"),1)=".",TRUE,FALSE)</formula>
    </cfRule>
  </conditionalFormatting>
  <conditionalFormatting sqref="AQ435">
    <cfRule type="expression" dxfId="1811" priority="12915">
      <formula>IF(RIGHT(TEXT(AQ435,"0.#"),1)=".",FALSE,TRUE)</formula>
    </cfRule>
    <cfRule type="expression" dxfId="1810" priority="12916">
      <formula>IF(RIGHT(TEXT(AQ435,"0.#"),1)=".",TRUE,FALSE)</formula>
    </cfRule>
  </conditionalFormatting>
  <conditionalFormatting sqref="AQ433">
    <cfRule type="expression" dxfId="1809" priority="12913">
      <formula>IF(RIGHT(TEXT(AQ433,"0.#"),1)=".",FALSE,TRUE)</formula>
    </cfRule>
    <cfRule type="expression" dxfId="1808" priority="12914">
      <formula>IF(RIGHT(TEXT(AQ433,"0.#"),1)=".",TRUE,FALSE)</formula>
    </cfRule>
  </conditionalFormatting>
  <conditionalFormatting sqref="AL847:AO874">
    <cfRule type="expression" dxfId="1807" priority="6637">
      <formula>IF(AND(AL847&gt;=0, RIGHT(TEXT(AL847,"0.#"),1)&lt;&gt;"."),TRUE,FALSE)</formula>
    </cfRule>
    <cfRule type="expression" dxfId="1806" priority="6638">
      <formula>IF(AND(AL847&gt;=0, RIGHT(TEXT(AL847,"0.#"),1)="."),TRUE,FALSE)</formula>
    </cfRule>
    <cfRule type="expression" dxfId="1805" priority="6639">
      <formula>IF(AND(AL847&lt;0, RIGHT(TEXT(AL847,"0.#"),1)&lt;&gt;"."),TRUE,FALSE)</formula>
    </cfRule>
    <cfRule type="expression" dxfId="1804" priority="6640">
      <formula>IF(AND(AL847&lt;0, RIGHT(TEXT(AL847,"0.#"),1)="."),TRUE,FALSE)</formula>
    </cfRule>
  </conditionalFormatting>
  <conditionalFormatting sqref="AQ53:AQ55">
    <cfRule type="expression" dxfId="1803" priority="4659">
      <formula>IF(RIGHT(TEXT(AQ53,"0.#"),1)=".",FALSE,TRUE)</formula>
    </cfRule>
    <cfRule type="expression" dxfId="1802" priority="4660">
      <formula>IF(RIGHT(TEXT(AQ53,"0.#"),1)=".",TRUE,FALSE)</formula>
    </cfRule>
  </conditionalFormatting>
  <conditionalFormatting sqref="AU53:AU55">
    <cfRule type="expression" dxfId="1801" priority="4657">
      <formula>IF(RIGHT(TEXT(AU53,"0.#"),1)=".",FALSE,TRUE)</formula>
    </cfRule>
    <cfRule type="expression" dxfId="1800" priority="4658">
      <formula>IF(RIGHT(TEXT(AU53,"0.#"),1)=".",TRUE,FALSE)</formula>
    </cfRule>
  </conditionalFormatting>
  <conditionalFormatting sqref="AQ60:AQ62">
    <cfRule type="expression" dxfId="1799" priority="4655">
      <formula>IF(RIGHT(TEXT(AQ60,"0.#"),1)=".",FALSE,TRUE)</formula>
    </cfRule>
    <cfRule type="expression" dxfId="1798" priority="4656">
      <formula>IF(RIGHT(TEXT(AQ60,"0.#"),1)=".",TRUE,FALSE)</formula>
    </cfRule>
  </conditionalFormatting>
  <conditionalFormatting sqref="AU60:AU62">
    <cfRule type="expression" dxfId="1797" priority="4653">
      <formula>IF(RIGHT(TEXT(AU60,"0.#"),1)=".",FALSE,TRUE)</formula>
    </cfRule>
    <cfRule type="expression" dxfId="1796" priority="4654">
      <formula>IF(RIGHT(TEXT(AU60,"0.#"),1)=".",TRUE,FALSE)</formula>
    </cfRule>
  </conditionalFormatting>
  <conditionalFormatting sqref="AQ75:AQ77">
    <cfRule type="expression" dxfId="1795" priority="4651">
      <formula>IF(RIGHT(TEXT(AQ75,"0.#"),1)=".",FALSE,TRUE)</formula>
    </cfRule>
    <cfRule type="expression" dxfId="1794" priority="4652">
      <formula>IF(RIGHT(TEXT(AQ75,"0.#"),1)=".",TRUE,FALSE)</formula>
    </cfRule>
  </conditionalFormatting>
  <conditionalFormatting sqref="AU75:AU77">
    <cfRule type="expression" dxfId="1793" priority="4649">
      <formula>IF(RIGHT(TEXT(AU75,"0.#"),1)=".",FALSE,TRUE)</formula>
    </cfRule>
    <cfRule type="expression" dxfId="1792" priority="4650">
      <formula>IF(RIGHT(TEXT(AU75,"0.#"),1)=".",TRUE,FALSE)</formula>
    </cfRule>
  </conditionalFormatting>
  <conditionalFormatting sqref="AQ87:AQ89">
    <cfRule type="expression" dxfId="1791" priority="4647">
      <formula>IF(RIGHT(TEXT(AQ87,"0.#"),1)=".",FALSE,TRUE)</formula>
    </cfRule>
    <cfRule type="expression" dxfId="1790" priority="4648">
      <formula>IF(RIGHT(TEXT(AQ87,"0.#"),1)=".",TRUE,FALSE)</formula>
    </cfRule>
  </conditionalFormatting>
  <conditionalFormatting sqref="AU87:AU89">
    <cfRule type="expression" dxfId="1789" priority="4645">
      <formula>IF(RIGHT(TEXT(AU87,"0.#"),1)=".",FALSE,TRUE)</formula>
    </cfRule>
    <cfRule type="expression" dxfId="1788" priority="4646">
      <formula>IF(RIGHT(TEXT(AU87,"0.#"),1)=".",TRUE,FALSE)</formula>
    </cfRule>
  </conditionalFormatting>
  <conditionalFormatting sqref="AQ92:AQ94">
    <cfRule type="expression" dxfId="1787" priority="4643">
      <formula>IF(RIGHT(TEXT(AQ92,"0.#"),1)=".",FALSE,TRUE)</formula>
    </cfRule>
    <cfRule type="expression" dxfId="1786" priority="4644">
      <formula>IF(RIGHT(TEXT(AQ92,"0.#"),1)=".",TRUE,FALSE)</formula>
    </cfRule>
  </conditionalFormatting>
  <conditionalFormatting sqref="AU92:AU94">
    <cfRule type="expression" dxfId="1785" priority="4641">
      <formula>IF(RIGHT(TEXT(AU92,"0.#"),1)=".",FALSE,TRUE)</formula>
    </cfRule>
    <cfRule type="expression" dxfId="1784" priority="4642">
      <formula>IF(RIGHT(TEXT(AU92,"0.#"),1)=".",TRUE,FALSE)</formula>
    </cfRule>
  </conditionalFormatting>
  <conditionalFormatting sqref="AQ97:AQ99">
    <cfRule type="expression" dxfId="1783" priority="4639">
      <formula>IF(RIGHT(TEXT(AQ97,"0.#"),1)=".",FALSE,TRUE)</formula>
    </cfRule>
    <cfRule type="expression" dxfId="1782" priority="4640">
      <formula>IF(RIGHT(TEXT(AQ97,"0.#"),1)=".",TRUE,FALSE)</formula>
    </cfRule>
  </conditionalFormatting>
  <conditionalFormatting sqref="AU97:AU99">
    <cfRule type="expression" dxfId="1781" priority="4637">
      <formula>IF(RIGHT(TEXT(AU97,"0.#"),1)=".",FALSE,TRUE)</formula>
    </cfRule>
    <cfRule type="expression" dxfId="1780" priority="4638">
      <formula>IF(RIGHT(TEXT(AU97,"0.#"),1)=".",TRUE,FALSE)</formula>
    </cfRule>
  </conditionalFormatting>
  <conditionalFormatting sqref="AE458">
    <cfRule type="expression" dxfId="1779" priority="4331">
      <formula>IF(RIGHT(TEXT(AE458,"0.#"),1)=".",FALSE,TRUE)</formula>
    </cfRule>
    <cfRule type="expression" dxfId="1778" priority="4332">
      <formula>IF(RIGHT(TEXT(AE458,"0.#"),1)=".",TRUE,FALSE)</formula>
    </cfRule>
  </conditionalFormatting>
  <conditionalFormatting sqref="AM460">
    <cfRule type="expression" dxfId="1777" priority="4321">
      <formula>IF(RIGHT(TEXT(AM460,"0.#"),1)=".",FALSE,TRUE)</formula>
    </cfRule>
    <cfRule type="expression" dxfId="1776" priority="4322">
      <formula>IF(RIGHT(TEXT(AM460,"0.#"),1)=".",TRUE,FALSE)</formula>
    </cfRule>
  </conditionalFormatting>
  <conditionalFormatting sqref="AE459">
    <cfRule type="expression" dxfId="1775" priority="4329">
      <formula>IF(RIGHT(TEXT(AE459,"0.#"),1)=".",FALSE,TRUE)</formula>
    </cfRule>
    <cfRule type="expression" dxfId="1774" priority="4330">
      <formula>IF(RIGHT(TEXT(AE459,"0.#"),1)=".",TRUE,FALSE)</formula>
    </cfRule>
  </conditionalFormatting>
  <conditionalFormatting sqref="AE460">
    <cfRule type="expression" dxfId="1773" priority="4327">
      <formula>IF(RIGHT(TEXT(AE460,"0.#"),1)=".",FALSE,TRUE)</formula>
    </cfRule>
    <cfRule type="expression" dxfId="1772" priority="4328">
      <formula>IF(RIGHT(TEXT(AE460,"0.#"),1)=".",TRUE,FALSE)</formula>
    </cfRule>
  </conditionalFormatting>
  <conditionalFormatting sqref="AM458">
    <cfRule type="expression" dxfId="1771" priority="4325">
      <formula>IF(RIGHT(TEXT(AM458,"0.#"),1)=".",FALSE,TRUE)</formula>
    </cfRule>
    <cfRule type="expression" dxfId="1770" priority="4326">
      <formula>IF(RIGHT(TEXT(AM458,"0.#"),1)=".",TRUE,FALSE)</formula>
    </cfRule>
  </conditionalFormatting>
  <conditionalFormatting sqref="AM459">
    <cfRule type="expression" dxfId="1769" priority="4323">
      <formula>IF(RIGHT(TEXT(AM459,"0.#"),1)=".",FALSE,TRUE)</formula>
    </cfRule>
    <cfRule type="expression" dxfId="1768" priority="4324">
      <formula>IF(RIGHT(TEXT(AM459,"0.#"),1)=".",TRUE,FALSE)</formula>
    </cfRule>
  </conditionalFormatting>
  <conditionalFormatting sqref="AU458">
    <cfRule type="expression" dxfId="1767" priority="4319">
      <formula>IF(RIGHT(TEXT(AU458,"0.#"),1)=".",FALSE,TRUE)</formula>
    </cfRule>
    <cfRule type="expression" dxfId="1766" priority="4320">
      <formula>IF(RIGHT(TEXT(AU458,"0.#"),1)=".",TRUE,FALSE)</formula>
    </cfRule>
  </conditionalFormatting>
  <conditionalFormatting sqref="AU459">
    <cfRule type="expression" dxfId="1765" priority="4317">
      <formula>IF(RIGHT(TEXT(AU459,"0.#"),1)=".",FALSE,TRUE)</formula>
    </cfRule>
    <cfRule type="expression" dxfId="1764" priority="4318">
      <formula>IF(RIGHT(TEXT(AU459,"0.#"),1)=".",TRUE,FALSE)</formula>
    </cfRule>
  </conditionalFormatting>
  <conditionalFormatting sqref="AU460">
    <cfRule type="expression" dxfId="1763" priority="4315">
      <formula>IF(RIGHT(TEXT(AU460,"0.#"),1)=".",FALSE,TRUE)</formula>
    </cfRule>
    <cfRule type="expression" dxfId="1762" priority="4316">
      <formula>IF(RIGHT(TEXT(AU460,"0.#"),1)=".",TRUE,FALSE)</formula>
    </cfRule>
  </conditionalFormatting>
  <conditionalFormatting sqref="AI460">
    <cfRule type="expression" dxfId="1761" priority="4309">
      <formula>IF(RIGHT(TEXT(AI460,"0.#"),1)=".",FALSE,TRUE)</formula>
    </cfRule>
    <cfRule type="expression" dxfId="1760" priority="4310">
      <formula>IF(RIGHT(TEXT(AI460,"0.#"),1)=".",TRUE,FALSE)</formula>
    </cfRule>
  </conditionalFormatting>
  <conditionalFormatting sqref="AI458">
    <cfRule type="expression" dxfId="1759" priority="4313">
      <formula>IF(RIGHT(TEXT(AI458,"0.#"),1)=".",FALSE,TRUE)</formula>
    </cfRule>
    <cfRule type="expression" dxfId="1758" priority="4314">
      <formula>IF(RIGHT(TEXT(AI458,"0.#"),1)=".",TRUE,FALSE)</formula>
    </cfRule>
  </conditionalFormatting>
  <conditionalFormatting sqref="AI459">
    <cfRule type="expression" dxfId="1757" priority="4311">
      <formula>IF(RIGHT(TEXT(AI459,"0.#"),1)=".",FALSE,TRUE)</formula>
    </cfRule>
    <cfRule type="expression" dxfId="1756" priority="4312">
      <formula>IF(RIGHT(TEXT(AI459,"0.#"),1)=".",TRUE,FALSE)</formula>
    </cfRule>
  </conditionalFormatting>
  <conditionalFormatting sqref="AQ459">
    <cfRule type="expression" dxfId="1755" priority="4307">
      <formula>IF(RIGHT(TEXT(AQ459,"0.#"),1)=".",FALSE,TRUE)</formula>
    </cfRule>
    <cfRule type="expression" dxfId="1754" priority="4308">
      <formula>IF(RIGHT(TEXT(AQ459,"0.#"),1)=".",TRUE,FALSE)</formula>
    </cfRule>
  </conditionalFormatting>
  <conditionalFormatting sqref="AQ460">
    <cfRule type="expression" dxfId="1753" priority="4305">
      <formula>IF(RIGHT(TEXT(AQ460,"0.#"),1)=".",FALSE,TRUE)</formula>
    </cfRule>
    <cfRule type="expression" dxfId="1752" priority="4306">
      <formula>IF(RIGHT(TEXT(AQ460,"0.#"),1)=".",TRUE,FALSE)</formula>
    </cfRule>
  </conditionalFormatting>
  <conditionalFormatting sqref="AQ458">
    <cfRule type="expression" dxfId="1751" priority="4303">
      <formula>IF(RIGHT(TEXT(AQ458,"0.#"),1)=".",FALSE,TRUE)</formula>
    </cfRule>
    <cfRule type="expression" dxfId="1750" priority="4304">
      <formula>IF(RIGHT(TEXT(AQ458,"0.#"),1)=".",TRUE,FALSE)</formula>
    </cfRule>
  </conditionalFormatting>
  <conditionalFormatting sqref="AE120 AM120">
    <cfRule type="expression" dxfId="1749" priority="2981">
      <formula>IF(RIGHT(TEXT(AE120,"0.#"),1)=".",FALSE,TRUE)</formula>
    </cfRule>
    <cfRule type="expression" dxfId="1748" priority="2982">
      <formula>IF(RIGHT(TEXT(AE120,"0.#"),1)=".",TRUE,FALSE)</formula>
    </cfRule>
  </conditionalFormatting>
  <conditionalFormatting sqref="AI126">
    <cfRule type="expression" dxfId="1747" priority="2971">
      <formula>IF(RIGHT(TEXT(AI126,"0.#"),1)=".",FALSE,TRUE)</formula>
    </cfRule>
    <cfRule type="expression" dxfId="1746" priority="2972">
      <formula>IF(RIGHT(TEXT(AI126,"0.#"),1)=".",TRUE,FALSE)</formula>
    </cfRule>
  </conditionalFormatting>
  <conditionalFormatting sqref="AI120">
    <cfRule type="expression" dxfId="1745" priority="2979">
      <formula>IF(RIGHT(TEXT(AI120,"0.#"),1)=".",FALSE,TRUE)</formula>
    </cfRule>
    <cfRule type="expression" dxfId="1744" priority="2980">
      <formula>IF(RIGHT(TEXT(AI120,"0.#"),1)=".",TRUE,FALSE)</formula>
    </cfRule>
  </conditionalFormatting>
  <conditionalFormatting sqref="AE123 AM123">
    <cfRule type="expression" dxfId="1743" priority="2977">
      <formula>IF(RIGHT(TEXT(AE123,"0.#"),1)=".",FALSE,TRUE)</formula>
    </cfRule>
    <cfRule type="expression" dxfId="1742" priority="2978">
      <formula>IF(RIGHT(TEXT(AE123,"0.#"),1)=".",TRUE,FALSE)</formula>
    </cfRule>
  </conditionalFormatting>
  <conditionalFormatting sqref="AI123">
    <cfRule type="expression" dxfId="1741" priority="2975">
      <formula>IF(RIGHT(TEXT(AI123,"0.#"),1)=".",FALSE,TRUE)</formula>
    </cfRule>
    <cfRule type="expression" dxfId="1740" priority="2976">
      <formula>IF(RIGHT(TEXT(AI123,"0.#"),1)=".",TRUE,FALSE)</formula>
    </cfRule>
  </conditionalFormatting>
  <conditionalFormatting sqref="AE126 AM126">
    <cfRule type="expression" dxfId="1739" priority="2973">
      <formula>IF(RIGHT(TEXT(AE126,"0.#"),1)=".",FALSE,TRUE)</formula>
    </cfRule>
    <cfRule type="expression" dxfId="1738" priority="2974">
      <formula>IF(RIGHT(TEXT(AE126,"0.#"),1)=".",TRUE,FALSE)</formula>
    </cfRule>
  </conditionalFormatting>
  <conditionalFormatting sqref="AE129 AM129">
    <cfRule type="expression" dxfId="1737" priority="2969">
      <formula>IF(RIGHT(TEXT(AE129,"0.#"),1)=".",FALSE,TRUE)</formula>
    </cfRule>
    <cfRule type="expression" dxfId="1736" priority="2970">
      <formula>IF(RIGHT(TEXT(AE129,"0.#"),1)=".",TRUE,FALSE)</formula>
    </cfRule>
  </conditionalFormatting>
  <conditionalFormatting sqref="AI129">
    <cfRule type="expression" dxfId="1735" priority="2967">
      <formula>IF(RIGHT(TEXT(AI129,"0.#"),1)=".",FALSE,TRUE)</formula>
    </cfRule>
    <cfRule type="expression" dxfId="1734" priority="2968">
      <formula>IF(RIGHT(TEXT(AI129,"0.#"),1)=".",TRUE,FALSE)</formula>
    </cfRule>
  </conditionalFormatting>
  <conditionalFormatting sqref="Y855:Y874">
    <cfRule type="expression" dxfId="1733" priority="2965">
      <formula>IF(RIGHT(TEXT(Y855,"0.#"),1)=".",FALSE,TRUE)</formula>
    </cfRule>
    <cfRule type="expression" dxfId="1732" priority="2966">
      <formula>IF(RIGHT(TEXT(Y855,"0.#"),1)=".",TRUE,FALSE)</formula>
    </cfRule>
  </conditionalFormatting>
  <conditionalFormatting sqref="AU518">
    <cfRule type="expression" dxfId="1731" priority="1475">
      <formula>IF(RIGHT(TEXT(AU518,"0.#"),1)=".",FALSE,TRUE)</formula>
    </cfRule>
    <cfRule type="expression" dxfId="1730" priority="1476">
      <formula>IF(RIGHT(TEXT(AU518,"0.#"),1)=".",TRUE,FALSE)</formula>
    </cfRule>
  </conditionalFormatting>
  <conditionalFormatting sqref="AQ551">
    <cfRule type="expression" dxfId="1729" priority="1251">
      <formula>IF(RIGHT(TEXT(AQ551,"0.#"),1)=".",FALSE,TRUE)</formula>
    </cfRule>
    <cfRule type="expression" dxfId="1728" priority="1252">
      <formula>IF(RIGHT(TEXT(AQ551,"0.#"),1)=".",TRUE,FALSE)</formula>
    </cfRule>
  </conditionalFormatting>
  <conditionalFormatting sqref="AE556">
    <cfRule type="expression" dxfId="1727" priority="1249">
      <formula>IF(RIGHT(TEXT(AE556,"0.#"),1)=".",FALSE,TRUE)</formula>
    </cfRule>
    <cfRule type="expression" dxfId="1726" priority="1250">
      <formula>IF(RIGHT(TEXT(AE556,"0.#"),1)=".",TRUE,FALSE)</formula>
    </cfRule>
  </conditionalFormatting>
  <conditionalFormatting sqref="AE557">
    <cfRule type="expression" dxfId="1725" priority="1247">
      <formula>IF(RIGHT(TEXT(AE557,"0.#"),1)=".",FALSE,TRUE)</formula>
    </cfRule>
    <cfRule type="expression" dxfId="1724" priority="1248">
      <formula>IF(RIGHT(TEXT(AE557,"0.#"),1)=".",TRUE,FALSE)</formula>
    </cfRule>
  </conditionalFormatting>
  <conditionalFormatting sqref="AE558">
    <cfRule type="expression" dxfId="1723" priority="1245">
      <formula>IF(RIGHT(TEXT(AE558,"0.#"),1)=".",FALSE,TRUE)</formula>
    </cfRule>
    <cfRule type="expression" dxfId="1722" priority="1246">
      <formula>IF(RIGHT(TEXT(AE558,"0.#"),1)=".",TRUE,FALSE)</formula>
    </cfRule>
  </conditionalFormatting>
  <conditionalFormatting sqref="AU556">
    <cfRule type="expression" dxfId="1721" priority="1237">
      <formula>IF(RIGHT(TEXT(AU556,"0.#"),1)=".",FALSE,TRUE)</formula>
    </cfRule>
    <cfRule type="expression" dxfId="1720" priority="1238">
      <formula>IF(RIGHT(TEXT(AU556,"0.#"),1)=".",TRUE,FALSE)</formula>
    </cfRule>
  </conditionalFormatting>
  <conditionalFormatting sqref="AU557">
    <cfRule type="expression" dxfId="1719" priority="1235">
      <formula>IF(RIGHT(TEXT(AU557,"0.#"),1)=".",FALSE,TRUE)</formula>
    </cfRule>
    <cfRule type="expression" dxfId="1718" priority="1236">
      <formula>IF(RIGHT(TEXT(AU557,"0.#"),1)=".",TRUE,FALSE)</formula>
    </cfRule>
  </conditionalFormatting>
  <conditionalFormatting sqref="AU558">
    <cfRule type="expression" dxfId="1717" priority="1233">
      <formula>IF(RIGHT(TEXT(AU558,"0.#"),1)=".",FALSE,TRUE)</formula>
    </cfRule>
    <cfRule type="expression" dxfId="1716" priority="1234">
      <formula>IF(RIGHT(TEXT(AU558,"0.#"),1)=".",TRUE,FALSE)</formula>
    </cfRule>
  </conditionalFormatting>
  <conditionalFormatting sqref="AQ557">
    <cfRule type="expression" dxfId="1715" priority="1225">
      <formula>IF(RIGHT(TEXT(AQ557,"0.#"),1)=".",FALSE,TRUE)</formula>
    </cfRule>
    <cfRule type="expression" dxfId="1714" priority="1226">
      <formula>IF(RIGHT(TEXT(AQ557,"0.#"),1)=".",TRUE,FALSE)</formula>
    </cfRule>
  </conditionalFormatting>
  <conditionalFormatting sqref="AQ558">
    <cfRule type="expression" dxfId="1713" priority="1223">
      <formula>IF(RIGHT(TEXT(AQ558,"0.#"),1)=".",FALSE,TRUE)</formula>
    </cfRule>
    <cfRule type="expression" dxfId="1712" priority="1224">
      <formula>IF(RIGHT(TEXT(AQ558,"0.#"),1)=".",TRUE,FALSE)</formula>
    </cfRule>
  </conditionalFormatting>
  <conditionalFormatting sqref="AQ556">
    <cfRule type="expression" dxfId="1711" priority="1221">
      <formula>IF(RIGHT(TEXT(AQ556,"0.#"),1)=".",FALSE,TRUE)</formula>
    </cfRule>
    <cfRule type="expression" dxfId="1710" priority="1222">
      <formula>IF(RIGHT(TEXT(AQ556,"0.#"),1)=".",TRUE,FALSE)</formula>
    </cfRule>
  </conditionalFormatting>
  <conditionalFormatting sqref="AE561">
    <cfRule type="expression" dxfId="1709" priority="1219">
      <formula>IF(RIGHT(TEXT(AE561,"0.#"),1)=".",FALSE,TRUE)</formula>
    </cfRule>
    <cfRule type="expression" dxfId="1708" priority="1220">
      <formula>IF(RIGHT(TEXT(AE561,"0.#"),1)=".",TRUE,FALSE)</formula>
    </cfRule>
  </conditionalFormatting>
  <conditionalFormatting sqref="AE562">
    <cfRule type="expression" dxfId="1707" priority="1217">
      <formula>IF(RIGHT(TEXT(AE562,"0.#"),1)=".",FALSE,TRUE)</formula>
    </cfRule>
    <cfRule type="expression" dxfId="1706" priority="1218">
      <formula>IF(RIGHT(TEXT(AE562,"0.#"),1)=".",TRUE,FALSE)</formula>
    </cfRule>
  </conditionalFormatting>
  <conditionalFormatting sqref="AE563">
    <cfRule type="expression" dxfId="1705" priority="1215">
      <formula>IF(RIGHT(TEXT(AE563,"0.#"),1)=".",FALSE,TRUE)</formula>
    </cfRule>
    <cfRule type="expression" dxfId="1704" priority="1216">
      <formula>IF(RIGHT(TEXT(AE563,"0.#"),1)=".",TRUE,FALSE)</formula>
    </cfRule>
  </conditionalFormatting>
  <conditionalFormatting sqref="AL1110:AO1139">
    <cfRule type="expression" dxfId="1703" priority="2871">
      <formula>IF(AND(AL1110&gt;=0, RIGHT(TEXT(AL1110,"0.#"),1)&lt;&gt;"."),TRUE,FALSE)</formula>
    </cfRule>
    <cfRule type="expression" dxfId="1702" priority="2872">
      <formula>IF(AND(AL1110&gt;=0, RIGHT(TEXT(AL1110,"0.#"),1)="."),TRUE,FALSE)</formula>
    </cfRule>
    <cfRule type="expression" dxfId="1701" priority="2873">
      <formula>IF(AND(AL1110&lt;0, RIGHT(TEXT(AL1110,"0.#"),1)&lt;&gt;"."),TRUE,FALSE)</formula>
    </cfRule>
    <cfRule type="expression" dxfId="1700" priority="2874">
      <formula>IF(AND(AL1110&lt;0, RIGHT(TEXT(AL1110,"0.#"),1)="."),TRUE,FALSE)</formula>
    </cfRule>
  </conditionalFormatting>
  <conditionalFormatting sqref="Y1110:Y1139">
    <cfRule type="expression" dxfId="1699" priority="2869">
      <formula>IF(RIGHT(TEXT(Y1110,"0.#"),1)=".",FALSE,TRUE)</formula>
    </cfRule>
    <cfRule type="expression" dxfId="1698" priority="2870">
      <formula>IF(RIGHT(TEXT(Y1110,"0.#"),1)=".",TRUE,FALSE)</formula>
    </cfRule>
  </conditionalFormatting>
  <conditionalFormatting sqref="AQ553">
    <cfRule type="expression" dxfId="1697" priority="1253">
      <formula>IF(RIGHT(TEXT(AQ553,"0.#"),1)=".",FALSE,TRUE)</formula>
    </cfRule>
    <cfRule type="expression" dxfId="1696" priority="1254">
      <formula>IF(RIGHT(TEXT(AQ553,"0.#"),1)=".",TRUE,FALSE)</formula>
    </cfRule>
  </conditionalFormatting>
  <conditionalFormatting sqref="AU552">
    <cfRule type="expression" dxfId="1695" priority="1265">
      <formula>IF(RIGHT(TEXT(AU552,"0.#"),1)=".",FALSE,TRUE)</formula>
    </cfRule>
    <cfRule type="expression" dxfId="1694" priority="1266">
      <formula>IF(RIGHT(TEXT(AU552,"0.#"),1)=".",TRUE,FALSE)</formula>
    </cfRule>
  </conditionalFormatting>
  <conditionalFormatting sqref="AE552">
    <cfRule type="expression" dxfId="1693" priority="1277">
      <formula>IF(RIGHT(TEXT(AE552,"0.#"),1)=".",FALSE,TRUE)</formula>
    </cfRule>
    <cfRule type="expression" dxfId="1692" priority="1278">
      <formula>IF(RIGHT(TEXT(AE552,"0.#"),1)=".",TRUE,FALSE)</formula>
    </cfRule>
  </conditionalFormatting>
  <conditionalFormatting sqref="AQ548">
    <cfRule type="expression" dxfId="1691" priority="1283">
      <formula>IF(RIGHT(TEXT(AQ548,"0.#"),1)=".",FALSE,TRUE)</formula>
    </cfRule>
    <cfRule type="expression" dxfId="1690" priority="1284">
      <formula>IF(RIGHT(TEXT(AQ548,"0.#"),1)=".",TRUE,FALSE)</formula>
    </cfRule>
  </conditionalFormatting>
  <conditionalFormatting sqref="AL845:AO846">
    <cfRule type="expression" dxfId="1689" priority="2823">
      <formula>IF(AND(AL845&gt;=0, RIGHT(TEXT(AL845,"0.#"),1)&lt;&gt;"."),TRUE,FALSE)</formula>
    </cfRule>
    <cfRule type="expression" dxfId="1688" priority="2824">
      <formula>IF(AND(AL845&gt;=0, RIGHT(TEXT(AL845,"0.#"),1)="."),TRUE,FALSE)</formula>
    </cfRule>
    <cfRule type="expression" dxfId="1687" priority="2825">
      <formula>IF(AND(AL845&lt;0, RIGHT(TEXT(AL845,"0.#"),1)&lt;&gt;"."),TRUE,FALSE)</formula>
    </cfRule>
    <cfRule type="expression" dxfId="1686" priority="2826">
      <formula>IF(AND(AL845&lt;0, RIGHT(TEXT(AL845,"0.#"),1)="."),TRUE,FALSE)</formula>
    </cfRule>
  </conditionalFormatting>
  <conditionalFormatting sqref="Y845">
    <cfRule type="expression" dxfId="1685" priority="2821">
      <formula>IF(RIGHT(TEXT(Y845,"0.#"),1)=".",FALSE,TRUE)</formula>
    </cfRule>
    <cfRule type="expression" dxfId="1684" priority="2822">
      <formula>IF(RIGHT(TEXT(Y845,"0.#"),1)=".",TRUE,FALSE)</formula>
    </cfRule>
  </conditionalFormatting>
  <conditionalFormatting sqref="AE492">
    <cfRule type="expression" dxfId="1683" priority="1609">
      <formula>IF(RIGHT(TEXT(AE492,"0.#"),1)=".",FALSE,TRUE)</formula>
    </cfRule>
    <cfRule type="expression" dxfId="1682" priority="1610">
      <formula>IF(RIGHT(TEXT(AE492,"0.#"),1)=".",TRUE,FALSE)</formula>
    </cfRule>
  </conditionalFormatting>
  <conditionalFormatting sqref="AE493">
    <cfRule type="expression" dxfId="1681" priority="1607">
      <formula>IF(RIGHT(TEXT(AE493,"0.#"),1)=".",FALSE,TRUE)</formula>
    </cfRule>
    <cfRule type="expression" dxfId="1680" priority="1608">
      <formula>IF(RIGHT(TEXT(AE493,"0.#"),1)=".",TRUE,FALSE)</formula>
    </cfRule>
  </conditionalFormatting>
  <conditionalFormatting sqref="AE494">
    <cfRule type="expression" dxfId="1679" priority="1605">
      <formula>IF(RIGHT(TEXT(AE494,"0.#"),1)=".",FALSE,TRUE)</formula>
    </cfRule>
    <cfRule type="expression" dxfId="1678" priority="1606">
      <formula>IF(RIGHT(TEXT(AE494,"0.#"),1)=".",TRUE,FALSE)</formula>
    </cfRule>
  </conditionalFormatting>
  <conditionalFormatting sqref="AQ493">
    <cfRule type="expression" dxfId="1677" priority="1585">
      <formula>IF(RIGHT(TEXT(AQ493,"0.#"),1)=".",FALSE,TRUE)</formula>
    </cfRule>
    <cfRule type="expression" dxfId="1676" priority="1586">
      <formula>IF(RIGHT(TEXT(AQ493,"0.#"),1)=".",TRUE,FALSE)</formula>
    </cfRule>
  </conditionalFormatting>
  <conditionalFormatting sqref="AQ494">
    <cfRule type="expression" dxfId="1675" priority="1583">
      <formula>IF(RIGHT(TEXT(AQ494,"0.#"),1)=".",FALSE,TRUE)</formula>
    </cfRule>
    <cfRule type="expression" dxfId="1674" priority="1584">
      <formula>IF(RIGHT(TEXT(AQ494,"0.#"),1)=".",TRUE,FALSE)</formula>
    </cfRule>
  </conditionalFormatting>
  <conditionalFormatting sqref="AQ492">
    <cfRule type="expression" dxfId="1673" priority="1581">
      <formula>IF(RIGHT(TEXT(AQ492,"0.#"),1)=".",FALSE,TRUE)</formula>
    </cfRule>
    <cfRule type="expression" dxfId="1672" priority="1582">
      <formula>IF(RIGHT(TEXT(AQ492,"0.#"),1)=".",TRUE,FALSE)</formula>
    </cfRule>
  </conditionalFormatting>
  <conditionalFormatting sqref="AU494">
    <cfRule type="expression" dxfId="1671" priority="1593">
      <formula>IF(RIGHT(TEXT(AU494,"0.#"),1)=".",FALSE,TRUE)</formula>
    </cfRule>
    <cfRule type="expression" dxfId="1670" priority="1594">
      <formula>IF(RIGHT(TEXT(AU494,"0.#"),1)=".",TRUE,FALSE)</formula>
    </cfRule>
  </conditionalFormatting>
  <conditionalFormatting sqref="AU492">
    <cfRule type="expression" dxfId="1669" priority="1597">
      <formula>IF(RIGHT(TEXT(AU492,"0.#"),1)=".",FALSE,TRUE)</formula>
    </cfRule>
    <cfRule type="expression" dxfId="1668" priority="1598">
      <formula>IF(RIGHT(TEXT(AU492,"0.#"),1)=".",TRUE,FALSE)</formula>
    </cfRule>
  </conditionalFormatting>
  <conditionalFormatting sqref="AU493">
    <cfRule type="expression" dxfId="1667" priority="1595">
      <formula>IF(RIGHT(TEXT(AU493,"0.#"),1)=".",FALSE,TRUE)</formula>
    </cfRule>
    <cfRule type="expression" dxfId="1666" priority="1596">
      <formula>IF(RIGHT(TEXT(AU493,"0.#"),1)=".",TRUE,FALSE)</formula>
    </cfRule>
  </conditionalFormatting>
  <conditionalFormatting sqref="AU583">
    <cfRule type="expression" dxfId="1665" priority="1113">
      <formula>IF(RIGHT(TEXT(AU583,"0.#"),1)=".",FALSE,TRUE)</formula>
    </cfRule>
    <cfRule type="expression" dxfId="1664" priority="1114">
      <formula>IF(RIGHT(TEXT(AU583,"0.#"),1)=".",TRUE,FALSE)</formula>
    </cfRule>
  </conditionalFormatting>
  <conditionalFormatting sqref="AU582">
    <cfRule type="expression" dxfId="1663" priority="1115">
      <formula>IF(RIGHT(TEXT(AU582,"0.#"),1)=".",FALSE,TRUE)</formula>
    </cfRule>
    <cfRule type="expression" dxfId="1662" priority="1116">
      <formula>IF(RIGHT(TEXT(AU582,"0.#"),1)=".",TRUE,FALSE)</formula>
    </cfRule>
  </conditionalFormatting>
  <conditionalFormatting sqref="AE499">
    <cfRule type="expression" dxfId="1661" priority="1575">
      <formula>IF(RIGHT(TEXT(AE499,"0.#"),1)=".",FALSE,TRUE)</formula>
    </cfRule>
    <cfRule type="expression" dxfId="1660" priority="1576">
      <formula>IF(RIGHT(TEXT(AE499,"0.#"),1)=".",TRUE,FALSE)</formula>
    </cfRule>
  </conditionalFormatting>
  <conditionalFormatting sqref="AE497">
    <cfRule type="expression" dxfId="1659" priority="1579">
      <formula>IF(RIGHT(TEXT(AE497,"0.#"),1)=".",FALSE,TRUE)</formula>
    </cfRule>
    <cfRule type="expression" dxfId="1658" priority="1580">
      <formula>IF(RIGHT(TEXT(AE497,"0.#"),1)=".",TRUE,FALSE)</formula>
    </cfRule>
  </conditionalFormatting>
  <conditionalFormatting sqref="AE498">
    <cfRule type="expression" dxfId="1657" priority="1577">
      <formula>IF(RIGHT(TEXT(AE498,"0.#"),1)=".",FALSE,TRUE)</formula>
    </cfRule>
    <cfRule type="expression" dxfId="1656" priority="1578">
      <formula>IF(RIGHT(TEXT(AE498,"0.#"),1)=".",TRUE,FALSE)</formula>
    </cfRule>
  </conditionalFormatting>
  <conditionalFormatting sqref="AU499">
    <cfRule type="expression" dxfId="1655" priority="1563">
      <formula>IF(RIGHT(TEXT(AU499,"0.#"),1)=".",FALSE,TRUE)</formula>
    </cfRule>
    <cfRule type="expression" dxfId="1654" priority="1564">
      <formula>IF(RIGHT(TEXT(AU499,"0.#"),1)=".",TRUE,FALSE)</formula>
    </cfRule>
  </conditionalFormatting>
  <conditionalFormatting sqref="AU497">
    <cfRule type="expression" dxfId="1653" priority="1567">
      <formula>IF(RIGHT(TEXT(AU497,"0.#"),1)=".",FALSE,TRUE)</formula>
    </cfRule>
    <cfRule type="expression" dxfId="1652" priority="1568">
      <formula>IF(RIGHT(TEXT(AU497,"0.#"),1)=".",TRUE,FALSE)</formula>
    </cfRule>
  </conditionalFormatting>
  <conditionalFormatting sqref="AU498">
    <cfRule type="expression" dxfId="1651" priority="1565">
      <formula>IF(RIGHT(TEXT(AU498,"0.#"),1)=".",FALSE,TRUE)</formula>
    </cfRule>
    <cfRule type="expression" dxfId="1650" priority="1566">
      <formula>IF(RIGHT(TEXT(AU498,"0.#"),1)=".",TRUE,FALSE)</formula>
    </cfRule>
  </conditionalFormatting>
  <conditionalFormatting sqref="AQ497">
    <cfRule type="expression" dxfId="1649" priority="1551">
      <formula>IF(RIGHT(TEXT(AQ497,"0.#"),1)=".",FALSE,TRUE)</formula>
    </cfRule>
    <cfRule type="expression" dxfId="1648" priority="1552">
      <formula>IF(RIGHT(TEXT(AQ497,"0.#"),1)=".",TRUE,FALSE)</formula>
    </cfRule>
  </conditionalFormatting>
  <conditionalFormatting sqref="AQ498">
    <cfRule type="expression" dxfId="1647" priority="1555">
      <formula>IF(RIGHT(TEXT(AQ498,"0.#"),1)=".",FALSE,TRUE)</formula>
    </cfRule>
    <cfRule type="expression" dxfId="1646" priority="1556">
      <formula>IF(RIGHT(TEXT(AQ498,"0.#"),1)=".",TRUE,FALSE)</formula>
    </cfRule>
  </conditionalFormatting>
  <conditionalFormatting sqref="AQ499">
    <cfRule type="expression" dxfId="1645" priority="1553">
      <formula>IF(RIGHT(TEXT(AQ499,"0.#"),1)=".",FALSE,TRUE)</formula>
    </cfRule>
    <cfRule type="expression" dxfId="1644" priority="1554">
      <formula>IF(RIGHT(TEXT(AQ499,"0.#"),1)=".",TRUE,FALSE)</formula>
    </cfRule>
  </conditionalFormatting>
  <conditionalFormatting sqref="AE504">
    <cfRule type="expression" dxfId="1643" priority="1545">
      <formula>IF(RIGHT(TEXT(AE504,"0.#"),1)=".",FALSE,TRUE)</formula>
    </cfRule>
    <cfRule type="expression" dxfId="1642" priority="1546">
      <formula>IF(RIGHT(TEXT(AE504,"0.#"),1)=".",TRUE,FALSE)</formula>
    </cfRule>
  </conditionalFormatting>
  <conditionalFormatting sqref="AE502">
    <cfRule type="expression" dxfId="1641" priority="1549">
      <formula>IF(RIGHT(TEXT(AE502,"0.#"),1)=".",FALSE,TRUE)</formula>
    </cfRule>
    <cfRule type="expression" dxfId="1640" priority="1550">
      <formula>IF(RIGHT(TEXT(AE502,"0.#"),1)=".",TRUE,FALSE)</formula>
    </cfRule>
  </conditionalFormatting>
  <conditionalFormatting sqref="AE503">
    <cfRule type="expression" dxfId="1639" priority="1547">
      <formula>IF(RIGHT(TEXT(AE503,"0.#"),1)=".",FALSE,TRUE)</formula>
    </cfRule>
    <cfRule type="expression" dxfId="1638" priority="1548">
      <formula>IF(RIGHT(TEXT(AE503,"0.#"),1)=".",TRUE,FALSE)</formula>
    </cfRule>
  </conditionalFormatting>
  <conditionalFormatting sqref="AU504">
    <cfRule type="expression" dxfId="1637" priority="1533">
      <formula>IF(RIGHT(TEXT(AU504,"0.#"),1)=".",FALSE,TRUE)</formula>
    </cfRule>
    <cfRule type="expression" dxfId="1636" priority="1534">
      <formula>IF(RIGHT(TEXT(AU504,"0.#"),1)=".",TRUE,FALSE)</formula>
    </cfRule>
  </conditionalFormatting>
  <conditionalFormatting sqref="AU502">
    <cfRule type="expression" dxfId="1635" priority="1537">
      <formula>IF(RIGHT(TEXT(AU502,"0.#"),1)=".",FALSE,TRUE)</formula>
    </cfRule>
    <cfRule type="expression" dxfId="1634" priority="1538">
      <formula>IF(RIGHT(TEXT(AU502,"0.#"),1)=".",TRUE,FALSE)</formula>
    </cfRule>
  </conditionalFormatting>
  <conditionalFormatting sqref="AU503">
    <cfRule type="expression" dxfId="1633" priority="1535">
      <formula>IF(RIGHT(TEXT(AU503,"0.#"),1)=".",FALSE,TRUE)</formula>
    </cfRule>
    <cfRule type="expression" dxfId="1632" priority="1536">
      <formula>IF(RIGHT(TEXT(AU503,"0.#"),1)=".",TRUE,FALSE)</formula>
    </cfRule>
  </conditionalFormatting>
  <conditionalFormatting sqref="AQ502">
    <cfRule type="expression" dxfId="1631" priority="1521">
      <formula>IF(RIGHT(TEXT(AQ502,"0.#"),1)=".",FALSE,TRUE)</formula>
    </cfRule>
    <cfRule type="expression" dxfId="1630" priority="1522">
      <formula>IF(RIGHT(TEXT(AQ502,"0.#"),1)=".",TRUE,FALSE)</formula>
    </cfRule>
  </conditionalFormatting>
  <conditionalFormatting sqref="AQ503">
    <cfRule type="expression" dxfId="1629" priority="1525">
      <formula>IF(RIGHT(TEXT(AQ503,"0.#"),1)=".",FALSE,TRUE)</formula>
    </cfRule>
    <cfRule type="expression" dxfId="1628" priority="1526">
      <formula>IF(RIGHT(TEXT(AQ503,"0.#"),1)=".",TRUE,FALSE)</formula>
    </cfRule>
  </conditionalFormatting>
  <conditionalFormatting sqref="AQ504">
    <cfRule type="expression" dxfId="1627" priority="1523">
      <formula>IF(RIGHT(TEXT(AQ504,"0.#"),1)=".",FALSE,TRUE)</formula>
    </cfRule>
    <cfRule type="expression" dxfId="1626" priority="1524">
      <formula>IF(RIGHT(TEXT(AQ504,"0.#"),1)=".",TRUE,FALSE)</formula>
    </cfRule>
  </conditionalFormatting>
  <conditionalFormatting sqref="AE509">
    <cfRule type="expression" dxfId="1625" priority="1515">
      <formula>IF(RIGHT(TEXT(AE509,"0.#"),1)=".",FALSE,TRUE)</formula>
    </cfRule>
    <cfRule type="expression" dxfId="1624" priority="1516">
      <formula>IF(RIGHT(TEXT(AE509,"0.#"),1)=".",TRUE,FALSE)</formula>
    </cfRule>
  </conditionalFormatting>
  <conditionalFormatting sqref="AE507">
    <cfRule type="expression" dxfId="1623" priority="1519">
      <formula>IF(RIGHT(TEXT(AE507,"0.#"),1)=".",FALSE,TRUE)</formula>
    </cfRule>
    <cfRule type="expression" dxfId="1622" priority="1520">
      <formula>IF(RIGHT(TEXT(AE507,"0.#"),1)=".",TRUE,FALSE)</formula>
    </cfRule>
  </conditionalFormatting>
  <conditionalFormatting sqref="AE508">
    <cfRule type="expression" dxfId="1621" priority="1517">
      <formula>IF(RIGHT(TEXT(AE508,"0.#"),1)=".",FALSE,TRUE)</formula>
    </cfRule>
    <cfRule type="expression" dxfId="1620" priority="1518">
      <formula>IF(RIGHT(TEXT(AE508,"0.#"),1)=".",TRUE,FALSE)</formula>
    </cfRule>
  </conditionalFormatting>
  <conditionalFormatting sqref="AU509">
    <cfRule type="expression" dxfId="1619" priority="1503">
      <formula>IF(RIGHT(TEXT(AU509,"0.#"),1)=".",FALSE,TRUE)</formula>
    </cfRule>
    <cfRule type="expression" dxfId="1618" priority="1504">
      <formula>IF(RIGHT(TEXT(AU509,"0.#"),1)=".",TRUE,FALSE)</formula>
    </cfRule>
  </conditionalFormatting>
  <conditionalFormatting sqref="AU507">
    <cfRule type="expression" dxfId="1617" priority="1507">
      <formula>IF(RIGHT(TEXT(AU507,"0.#"),1)=".",FALSE,TRUE)</formula>
    </cfRule>
    <cfRule type="expression" dxfId="1616" priority="1508">
      <formula>IF(RIGHT(TEXT(AU507,"0.#"),1)=".",TRUE,FALSE)</formula>
    </cfRule>
  </conditionalFormatting>
  <conditionalFormatting sqref="AU508">
    <cfRule type="expression" dxfId="1615" priority="1505">
      <formula>IF(RIGHT(TEXT(AU508,"0.#"),1)=".",FALSE,TRUE)</formula>
    </cfRule>
    <cfRule type="expression" dxfId="1614" priority="1506">
      <formula>IF(RIGHT(TEXT(AU508,"0.#"),1)=".",TRUE,FALSE)</formula>
    </cfRule>
  </conditionalFormatting>
  <conditionalFormatting sqref="AQ507">
    <cfRule type="expression" dxfId="1613" priority="1491">
      <formula>IF(RIGHT(TEXT(AQ507,"0.#"),1)=".",FALSE,TRUE)</formula>
    </cfRule>
    <cfRule type="expression" dxfId="1612" priority="1492">
      <formula>IF(RIGHT(TEXT(AQ507,"0.#"),1)=".",TRUE,FALSE)</formula>
    </cfRule>
  </conditionalFormatting>
  <conditionalFormatting sqref="AQ508">
    <cfRule type="expression" dxfId="1611" priority="1495">
      <formula>IF(RIGHT(TEXT(AQ508,"0.#"),1)=".",FALSE,TRUE)</formula>
    </cfRule>
    <cfRule type="expression" dxfId="1610" priority="1496">
      <formula>IF(RIGHT(TEXT(AQ508,"0.#"),1)=".",TRUE,FALSE)</formula>
    </cfRule>
  </conditionalFormatting>
  <conditionalFormatting sqref="AQ509">
    <cfRule type="expression" dxfId="1609" priority="1493">
      <formula>IF(RIGHT(TEXT(AQ509,"0.#"),1)=".",FALSE,TRUE)</formula>
    </cfRule>
    <cfRule type="expression" dxfId="1608" priority="1494">
      <formula>IF(RIGHT(TEXT(AQ509,"0.#"),1)=".",TRUE,FALSE)</formula>
    </cfRule>
  </conditionalFormatting>
  <conditionalFormatting sqref="AE465">
    <cfRule type="expression" dxfId="1607" priority="1785">
      <formula>IF(RIGHT(TEXT(AE465,"0.#"),1)=".",FALSE,TRUE)</formula>
    </cfRule>
    <cfRule type="expression" dxfId="1606" priority="1786">
      <formula>IF(RIGHT(TEXT(AE465,"0.#"),1)=".",TRUE,FALSE)</formula>
    </cfRule>
  </conditionalFormatting>
  <conditionalFormatting sqref="AE463">
    <cfRule type="expression" dxfId="1605" priority="1789">
      <formula>IF(RIGHT(TEXT(AE463,"0.#"),1)=".",FALSE,TRUE)</formula>
    </cfRule>
    <cfRule type="expression" dxfId="1604" priority="1790">
      <formula>IF(RIGHT(TEXT(AE463,"0.#"),1)=".",TRUE,FALSE)</formula>
    </cfRule>
  </conditionalFormatting>
  <conditionalFormatting sqref="AE464">
    <cfRule type="expression" dxfId="1603" priority="1787">
      <formula>IF(RIGHT(TEXT(AE464,"0.#"),1)=".",FALSE,TRUE)</formula>
    </cfRule>
    <cfRule type="expression" dxfId="1602" priority="1788">
      <formula>IF(RIGHT(TEXT(AE464,"0.#"),1)=".",TRUE,FALSE)</formula>
    </cfRule>
  </conditionalFormatting>
  <conditionalFormatting sqref="AM465">
    <cfRule type="expression" dxfId="1601" priority="1779">
      <formula>IF(RIGHT(TEXT(AM465,"0.#"),1)=".",FALSE,TRUE)</formula>
    </cfRule>
    <cfRule type="expression" dxfId="1600" priority="1780">
      <formula>IF(RIGHT(TEXT(AM465,"0.#"),1)=".",TRUE,FALSE)</formula>
    </cfRule>
  </conditionalFormatting>
  <conditionalFormatting sqref="AM463">
    <cfRule type="expression" dxfId="1599" priority="1783">
      <formula>IF(RIGHT(TEXT(AM463,"0.#"),1)=".",FALSE,TRUE)</formula>
    </cfRule>
    <cfRule type="expression" dxfId="1598" priority="1784">
      <formula>IF(RIGHT(TEXT(AM463,"0.#"),1)=".",TRUE,FALSE)</formula>
    </cfRule>
  </conditionalFormatting>
  <conditionalFormatting sqref="AM464">
    <cfRule type="expression" dxfId="1597" priority="1781">
      <formula>IF(RIGHT(TEXT(AM464,"0.#"),1)=".",FALSE,TRUE)</formula>
    </cfRule>
    <cfRule type="expression" dxfId="1596" priority="1782">
      <formula>IF(RIGHT(TEXT(AM464,"0.#"),1)=".",TRUE,FALSE)</formula>
    </cfRule>
  </conditionalFormatting>
  <conditionalFormatting sqref="AU465">
    <cfRule type="expression" dxfId="1595" priority="1773">
      <formula>IF(RIGHT(TEXT(AU465,"0.#"),1)=".",FALSE,TRUE)</formula>
    </cfRule>
    <cfRule type="expression" dxfId="1594" priority="1774">
      <formula>IF(RIGHT(TEXT(AU465,"0.#"),1)=".",TRUE,FALSE)</formula>
    </cfRule>
  </conditionalFormatting>
  <conditionalFormatting sqref="AU463">
    <cfRule type="expression" dxfId="1593" priority="1777">
      <formula>IF(RIGHT(TEXT(AU463,"0.#"),1)=".",FALSE,TRUE)</formula>
    </cfRule>
    <cfRule type="expression" dxfId="1592" priority="1778">
      <formula>IF(RIGHT(TEXT(AU463,"0.#"),1)=".",TRUE,FALSE)</formula>
    </cfRule>
  </conditionalFormatting>
  <conditionalFormatting sqref="AU464">
    <cfRule type="expression" dxfId="1591" priority="1775">
      <formula>IF(RIGHT(TEXT(AU464,"0.#"),1)=".",FALSE,TRUE)</formula>
    </cfRule>
    <cfRule type="expression" dxfId="1590" priority="1776">
      <formula>IF(RIGHT(TEXT(AU464,"0.#"),1)=".",TRUE,FALSE)</formula>
    </cfRule>
  </conditionalFormatting>
  <conditionalFormatting sqref="AI465">
    <cfRule type="expression" dxfId="1589" priority="1767">
      <formula>IF(RIGHT(TEXT(AI465,"0.#"),1)=".",FALSE,TRUE)</formula>
    </cfRule>
    <cfRule type="expression" dxfId="1588" priority="1768">
      <formula>IF(RIGHT(TEXT(AI465,"0.#"),1)=".",TRUE,FALSE)</formula>
    </cfRule>
  </conditionalFormatting>
  <conditionalFormatting sqref="AI463">
    <cfRule type="expression" dxfId="1587" priority="1771">
      <formula>IF(RIGHT(TEXT(AI463,"0.#"),1)=".",FALSE,TRUE)</formula>
    </cfRule>
    <cfRule type="expression" dxfId="1586" priority="1772">
      <formula>IF(RIGHT(TEXT(AI463,"0.#"),1)=".",TRUE,FALSE)</formula>
    </cfRule>
  </conditionalFormatting>
  <conditionalFormatting sqref="AI464">
    <cfRule type="expression" dxfId="1585" priority="1769">
      <formula>IF(RIGHT(TEXT(AI464,"0.#"),1)=".",FALSE,TRUE)</formula>
    </cfRule>
    <cfRule type="expression" dxfId="1584" priority="1770">
      <formula>IF(RIGHT(TEXT(AI464,"0.#"),1)=".",TRUE,FALSE)</formula>
    </cfRule>
  </conditionalFormatting>
  <conditionalFormatting sqref="AQ463">
    <cfRule type="expression" dxfId="1583" priority="1761">
      <formula>IF(RIGHT(TEXT(AQ463,"0.#"),1)=".",FALSE,TRUE)</formula>
    </cfRule>
    <cfRule type="expression" dxfId="1582" priority="1762">
      <formula>IF(RIGHT(TEXT(AQ463,"0.#"),1)=".",TRUE,FALSE)</formula>
    </cfRule>
  </conditionalFormatting>
  <conditionalFormatting sqref="AQ464">
    <cfRule type="expression" dxfId="1581" priority="1765">
      <formula>IF(RIGHT(TEXT(AQ464,"0.#"),1)=".",FALSE,TRUE)</formula>
    </cfRule>
    <cfRule type="expression" dxfId="1580" priority="1766">
      <formula>IF(RIGHT(TEXT(AQ464,"0.#"),1)=".",TRUE,FALSE)</formula>
    </cfRule>
  </conditionalFormatting>
  <conditionalFormatting sqref="AQ465">
    <cfRule type="expression" dxfId="1579" priority="1763">
      <formula>IF(RIGHT(TEXT(AQ465,"0.#"),1)=".",FALSE,TRUE)</formula>
    </cfRule>
    <cfRule type="expression" dxfId="1578" priority="1764">
      <formula>IF(RIGHT(TEXT(AQ465,"0.#"),1)=".",TRUE,FALSE)</formula>
    </cfRule>
  </conditionalFormatting>
  <conditionalFormatting sqref="AE470">
    <cfRule type="expression" dxfId="1577" priority="1755">
      <formula>IF(RIGHT(TEXT(AE470,"0.#"),1)=".",FALSE,TRUE)</formula>
    </cfRule>
    <cfRule type="expression" dxfId="1576" priority="1756">
      <formula>IF(RIGHT(TEXT(AE470,"0.#"),1)=".",TRUE,FALSE)</formula>
    </cfRule>
  </conditionalFormatting>
  <conditionalFormatting sqref="AE468">
    <cfRule type="expression" dxfId="1575" priority="1759">
      <formula>IF(RIGHT(TEXT(AE468,"0.#"),1)=".",FALSE,TRUE)</formula>
    </cfRule>
    <cfRule type="expression" dxfId="1574" priority="1760">
      <formula>IF(RIGHT(TEXT(AE468,"0.#"),1)=".",TRUE,FALSE)</formula>
    </cfRule>
  </conditionalFormatting>
  <conditionalFormatting sqref="AE469">
    <cfRule type="expression" dxfId="1573" priority="1757">
      <formula>IF(RIGHT(TEXT(AE469,"0.#"),1)=".",FALSE,TRUE)</formula>
    </cfRule>
    <cfRule type="expression" dxfId="1572" priority="1758">
      <formula>IF(RIGHT(TEXT(AE469,"0.#"),1)=".",TRUE,FALSE)</formula>
    </cfRule>
  </conditionalFormatting>
  <conditionalFormatting sqref="AM470">
    <cfRule type="expression" dxfId="1571" priority="1749">
      <formula>IF(RIGHT(TEXT(AM470,"0.#"),1)=".",FALSE,TRUE)</formula>
    </cfRule>
    <cfRule type="expression" dxfId="1570" priority="1750">
      <formula>IF(RIGHT(TEXT(AM470,"0.#"),1)=".",TRUE,FALSE)</formula>
    </cfRule>
  </conditionalFormatting>
  <conditionalFormatting sqref="AM468">
    <cfRule type="expression" dxfId="1569" priority="1753">
      <formula>IF(RIGHT(TEXT(AM468,"0.#"),1)=".",FALSE,TRUE)</formula>
    </cfRule>
    <cfRule type="expression" dxfId="1568" priority="1754">
      <formula>IF(RIGHT(TEXT(AM468,"0.#"),1)=".",TRUE,FALSE)</formula>
    </cfRule>
  </conditionalFormatting>
  <conditionalFormatting sqref="AM469">
    <cfRule type="expression" dxfId="1567" priority="1751">
      <formula>IF(RIGHT(TEXT(AM469,"0.#"),1)=".",FALSE,TRUE)</formula>
    </cfRule>
    <cfRule type="expression" dxfId="1566" priority="1752">
      <formula>IF(RIGHT(TEXT(AM469,"0.#"),1)=".",TRUE,FALSE)</formula>
    </cfRule>
  </conditionalFormatting>
  <conditionalFormatting sqref="AU470">
    <cfRule type="expression" dxfId="1565" priority="1743">
      <formula>IF(RIGHT(TEXT(AU470,"0.#"),1)=".",FALSE,TRUE)</formula>
    </cfRule>
    <cfRule type="expression" dxfId="1564" priority="1744">
      <formula>IF(RIGHT(TEXT(AU470,"0.#"),1)=".",TRUE,FALSE)</formula>
    </cfRule>
  </conditionalFormatting>
  <conditionalFormatting sqref="AU468">
    <cfRule type="expression" dxfId="1563" priority="1747">
      <formula>IF(RIGHT(TEXT(AU468,"0.#"),1)=".",FALSE,TRUE)</formula>
    </cfRule>
    <cfRule type="expression" dxfId="1562" priority="1748">
      <formula>IF(RIGHT(TEXT(AU468,"0.#"),1)=".",TRUE,FALSE)</formula>
    </cfRule>
  </conditionalFormatting>
  <conditionalFormatting sqref="AU469">
    <cfRule type="expression" dxfId="1561" priority="1745">
      <formula>IF(RIGHT(TEXT(AU469,"0.#"),1)=".",FALSE,TRUE)</formula>
    </cfRule>
    <cfRule type="expression" dxfId="1560" priority="1746">
      <formula>IF(RIGHT(TEXT(AU469,"0.#"),1)=".",TRUE,FALSE)</formula>
    </cfRule>
  </conditionalFormatting>
  <conditionalFormatting sqref="AI470">
    <cfRule type="expression" dxfId="1559" priority="1737">
      <formula>IF(RIGHT(TEXT(AI470,"0.#"),1)=".",FALSE,TRUE)</formula>
    </cfRule>
    <cfRule type="expression" dxfId="1558" priority="1738">
      <formula>IF(RIGHT(TEXT(AI470,"0.#"),1)=".",TRUE,FALSE)</formula>
    </cfRule>
  </conditionalFormatting>
  <conditionalFormatting sqref="AI468">
    <cfRule type="expression" dxfId="1557" priority="1741">
      <formula>IF(RIGHT(TEXT(AI468,"0.#"),1)=".",FALSE,TRUE)</formula>
    </cfRule>
    <cfRule type="expression" dxfId="1556" priority="1742">
      <formula>IF(RIGHT(TEXT(AI468,"0.#"),1)=".",TRUE,FALSE)</formula>
    </cfRule>
  </conditionalFormatting>
  <conditionalFormatting sqref="AI469">
    <cfRule type="expression" dxfId="1555" priority="1739">
      <formula>IF(RIGHT(TEXT(AI469,"0.#"),1)=".",FALSE,TRUE)</formula>
    </cfRule>
    <cfRule type="expression" dxfId="1554" priority="1740">
      <formula>IF(RIGHT(TEXT(AI469,"0.#"),1)=".",TRUE,FALSE)</formula>
    </cfRule>
  </conditionalFormatting>
  <conditionalFormatting sqref="AQ468">
    <cfRule type="expression" dxfId="1553" priority="1731">
      <formula>IF(RIGHT(TEXT(AQ468,"0.#"),1)=".",FALSE,TRUE)</formula>
    </cfRule>
    <cfRule type="expression" dxfId="1552" priority="1732">
      <formula>IF(RIGHT(TEXT(AQ468,"0.#"),1)=".",TRUE,FALSE)</formula>
    </cfRule>
  </conditionalFormatting>
  <conditionalFormatting sqref="AQ469">
    <cfRule type="expression" dxfId="1551" priority="1735">
      <formula>IF(RIGHT(TEXT(AQ469,"0.#"),1)=".",FALSE,TRUE)</formula>
    </cfRule>
    <cfRule type="expression" dxfId="1550" priority="1736">
      <formula>IF(RIGHT(TEXT(AQ469,"0.#"),1)=".",TRUE,FALSE)</formula>
    </cfRule>
  </conditionalFormatting>
  <conditionalFormatting sqref="AQ470">
    <cfRule type="expression" dxfId="1549" priority="1733">
      <formula>IF(RIGHT(TEXT(AQ470,"0.#"),1)=".",FALSE,TRUE)</formula>
    </cfRule>
    <cfRule type="expression" dxfId="1548" priority="1734">
      <formula>IF(RIGHT(TEXT(AQ470,"0.#"),1)=".",TRUE,FALSE)</formula>
    </cfRule>
  </conditionalFormatting>
  <conditionalFormatting sqref="AE475">
    <cfRule type="expression" dxfId="1547" priority="1725">
      <formula>IF(RIGHT(TEXT(AE475,"0.#"),1)=".",FALSE,TRUE)</formula>
    </cfRule>
    <cfRule type="expression" dxfId="1546" priority="1726">
      <formula>IF(RIGHT(TEXT(AE475,"0.#"),1)=".",TRUE,FALSE)</formula>
    </cfRule>
  </conditionalFormatting>
  <conditionalFormatting sqref="AE473">
    <cfRule type="expression" dxfId="1545" priority="1729">
      <formula>IF(RIGHT(TEXT(AE473,"0.#"),1)=".",FALSE,TRUE)</formula>
    </cfRule>
    <cfRule type="expression" dxfId="1544" priority="1730">
      <formula>IF(RIGHT(TEXT(AE473,"0.#"),1)=".",TRUE,FALSE)</formula>
    </cfRule>
  </conditionalFormatting>
  <conditionalFormatting sqref="AE474">
    <cfRule type="expression" dxfId="1543" priority="1727">
      <formula>IF(RIGHT(TEXT(AE474,"0.#"),1)=".",FALSE,TRUE)</formula>
    </cfRule>
    <cfRule type="expression" dxfId="1542" priority="1728">
      <formula>IF(RIGHT(TEXT(AE474,"0.#"),1)=".",TRUE,FALSE)</formula>
    </cfRule>
  </conditionalFormatting>
  <conditionalFormatting sqref="AM475">
    <cfRule type="expression" dxfId="1541" priority="1719">
      <formula>IF(RIGHT(TEXT(AM475,"0.#"),1)=".",FALSE,TRUE)</formula>
    </cfRule>
    <cfRule type="expression" dxfId="1540" priority="1720">
      <formula>IF(RIGHT(TEXT(AM475,"0.#"),1)=".",TRUE,FALSE)</formula>
    </cfRule>
  </conditionalFormatting>
  <conditionalFormatting sqref="AM473">
    <cfRule type="expression" dxfId="1539" priority="1723">
      <formula>IF(RIGHT(TEXT(AM473,"0.#"),1)=".",FALSE,TRUE)</formula>
    </cfRule>
    <cfRule type="expression" dxfId="1538" priority="1724">
      <formula>IF(RIGHT(TEXT(AM473,"0.#"),1)=".",TRUE,FALSE)</formula>
    </cfRule>
  </conditionalFormatting>
  <conditionalFormatting sqref="AM474">
    <cfRule type="expression" dxfId="1537" priority="1721">
      <formula>IF(RIGHT(TEXT(AM474,"0.#"),1)=".",FALSE,TRUE)</formula>
    </cfRule>
    <cfRule type="expression" dxfId="1536" priority="1722">
      <formula>IF(RIGHT(TEXT(AM474,"0.#"),1)=".",TRUE,FALSE)</formula>
    </cfRule>
  </conditionalFormatting>
  <conditionalFormatting sqref="AU475">
    <cfRule type="expression" dxfId="1535" priority="1713">
      <formula>IF(RIGHT(TEXT(AU475,"0.#"),1)=".",FALSE,TRUE)</formula>
    </cfRule>
    <cfRule type="expression" dxfId="1534" priority="1714">
      <formula>IF(RIGHT(TEXT(AU475,"0.#"),1)=".",TRUE,FALSE)</formula>
    </cfRule>
  </conditionalFormatting>
  <conditionalFormatting sqref="AU473">
    <cfRule type="expression" dxfId="1533" priority="1717">
      <formula>IF(RIGHT(TEXT(AU473,"0.#"),1)=".",FALSE,TRUE)</formula>
    </cfRule>
    <cfRule type="expression" dxfId="1532" priority="1718">
      <formula>IF(RIGHT(TEXT(AU473,"0.#"),1)=".",TRUE,FALSE)</formula>
    </cfRule>
  </conditionalFormatting>
  <conditionalFormatting sqref="AU474">
    <cfRule type="expression" dxfId="1531" priority="1715">
      <formula>IF(RIGHT(TEXT(AU474,"0.#"),1)=".",FALSE,TRUE)</formula>
    </cfRule>
    <cfRule type="expression" dxfId="1530" priority="1716">
      <formula>IF(RIGHT(TEXT(AU474,"0.#"),1)=".",TRUE,FALSE)</formula>
    </cfRule>
  </conditionalFormatting>
  <conditionalFormatting sqref="AI475">
    <cfRule type="expression" dxfId="1529" priority="1707">
      <formula>IF(RIGHT(TEXT(AI475,"0.#"),1)=".",FALSE,TRUE)</formula>
    </cfRule>
    <cfRule type="expression" dxfId="1528" priority="1708">
      <formula>IF(RIGHT(TEXT(AI475,"0.#"),1)=".",TRUE,FALSE)</formula>
    </cfRule>
  </conditionalFormatting>
  <conditionalFormatting sqref="AI473">
    <cfRule type="expression" dxfId="1527" priority="1711">
      <formula>IF(RIGHT(TEXT(AI473,"0.#"),1)=".",FALSE,TRUE)</formula>
    </cfRule>
    <cfRule type="expression" dxfId="1526" priority="1712">
      <formula>IF(RIGHT(TEXT(AI473,"0.#"),1)=".",TRUE,FALSE)</formula>
    </cfRule>
  </conditionalFormatting>
  <conditionalFormatting sqref="AI474">
    <cfRule type="expression" dxfId="1525" priority="1709">
      <formula>IF(RIGHT(TEXT(AI474,"0.#"),1)=".",FALSE,TRUE)</formula>
    </cfRule>
    <cfRule type="expression" dxfId="1524" priority="1710">
      <formula>IF(RIGHT(TEXT(AI474,"0.#"),1)=".",TRUE,FALSE)</formula>
    </cfRule>
  </conditionalFormatting>
  <conditionalFormatting sqref="AQ473">
    <cfRule type="expression" dxfId="1523" priority="1701">
      <formula>IF(RIGHT(TEXT(AQ473,"0.#"),1)=".",FALSE,TRUE)</formula>
    </cfRule>
    <cfRule type="expression" dxfId="1522" priority="1702">
      <formula>IF(RIGHT(TEXT(AQ473,"0.#"),1)=".",TRUE,FALSE)</formula>
    </cfRule>
  </conditionalFormatting>
  <conditionalFormatting sqref="AQ474">
    <cfRule type="expression" dxfId="1521" priority="1705">
      <formula>IF(RIGHT(TEXT(AQ474,"0.#"),1)=".",FALSE,TRUE)</formula>
    </cfRule>
    <cfRule type="expression" dxfId="1520" priority="1706">
      <formula>IF(RIGHT(TEXT(AQ474,"0.#"),1)=".",TRUE,FALSE)</formula>
    </cfRule>
  </conditionalFormatting>
  <conditionalFormatting sqref="AQ475">
    <cfRule type="expression" dxfId="1519" priority="1703">
      <formula>IF(RIGHT(TEXT(AQ475,"0.#"),1)=".",FALSE,TRUE)</formula>
    </cfRule>
    <cfRule type="expression" dxfId="1518" priority="1704">
      <formula>IF(RIGHT(TEXT(AQ475,"0.#"),1)=".",TRUE,FALSE)</formula>
    </cfRule>
  </conditionalFormatting>
  <conditionalFormatting sqref="AE480">
    <cfRule type="expression" dxfId="1517" priority="1695">
      <formula>IF(RIGHT(TEXT(AE480,"0.#"),1)=".",FALSE,TRUE)</formula>
    </cfRule>
    <cfRule type="expression" dxfId="1516" priority="1696">
      <formula>IF(RIGHT(TEXT(AE480,"0.#"),1)=".",TRUE,FALSE)</formula>
    </cfRule>
  </conditionalFormatting>
  <conditionalFormatting sqref="AE478">
    <cfRule type="expression" dxfId="1515" priority="1699">
      <formula>IF(RIGHT(TEXT(AE478,"0.#"),1)=".",FALSE,TRUE)</formula>
    </cfRule>
    <cfRule type="expression" dxfId="1514" priority="1700">
      <formula>IF(RIGHT(TEXT(AE478,"0.#"),1)=".",TRUE,FALSE)</formula>
    </cfRule>
  </conditionalFormatting>
  <conditionalFormatting sqref="AE479">
    <cfRule type="expression" dxfId="1513" priority="1697">
      <formula>IF(RIGHT(TEXT(AE479,"0.#"),1)=".",FALSE,TRUE)</formula>
    </cfRule>
    <cfRule type="expression" dxfId="1512" priority="1698">
      <formula>IF(RIGHT(TEXT(AE479,"0.#"),1)=".",TRUE,FALSE)</formula>
    </cfRule>
  </conditionalFormatting>
  <conditionalFormatting sqref="AM480">
    <cfRule type="expression" dxfId="1511" priority="1689">
      <formula>IF(RIGHT(TEXT(AM480,"0.#"),1)=".",FALSE,TRUE)</formula>
    </cfRule>
    <cfRule type="expression" dxfId="1510" priority="1690">
      <formula>IF(RIGHT(TEXT(AM480,"0.#"),1)=".",TRUE,FALSE)</formula>
    </cfRule>
  </conditionalFormatting>
  <conditionalFormatting sqref="AM478">
    <cfRule type="expression" dxfId="1509" priority="1693">
      <formula>IF(RIGHT(TEXT(AM478,"0.#"),1)=".",FALSE,TRUE)</formula>
    </cfRule>
    <cfRule type="expression" dxfId="1508" priority="1694">
      <formula>IF(RIGHT(TEXT(AM478,"0.#"),1)=".",TRUE,FALSE)</formula>
    </cfRule>
  </conditionalFormatting>
  <conditionalFormatting sqref="AM479">
    <cfRule type="expression" dxfId="1507" priority="1691">
      <formula>IF(RIGHT(TEXT(AM479,"0.#"),1)=".",FALSE,TRUE)</formula>
    </cfRule>
    <cfRule type="expression" dxfId="1506" priority="1692">
      <formula>IF(RIGHT(TEXT(AM479,"0.#"),1)=".",TRUE,FALSE)</formula>
    </cfRule>
  </conditionalFormatting>
  <conditionalFormatting sqref="AU480">
    <cfRule type="expression" dxfId="1505" priority="1683">
      <formula>IF(RIGHT(TEXT(AU480,"0.#"),1)=".",FALSE,TRUE)</formula>
    </cfRule>
    <cfRule type="expression" dxfId="1504" priority="1684">
      <formula>IF(RIGHT(TEXT(AU480,"0.#"),1)=".",TRUE,FALSE)</formula>
    </cfRule>
  </conditionalFormatting>
  <conditionalFormatting sqref="AU478">
    <cfRule type="expression" dxfId="1503" priority="1687">
      <formula>IF(RIGHT(TEXT(AU478,"0.#"),1)=".",FALSE,TRUE)</formula>
    </cfRule>
    <cfRule type="expression" dxfId="1502" priority="1688">
      <formula>IF(RIGHT(TEXT(AU478,"0.#"),1)=".",TRUE,FALSE)</formula>
    </cfRule>
  </conditionalFormatting>
  <conditionalFormatting sqref="AU479">
    <cfRule type="expression" dxfId="1501" priority="1685">
      <formula>IF(RIGHT(TEXT(AU479,"0.#"),1)=".",FALSE,TRUE)</formula>
    </cfRule>
    <cfRule type="expression" dxfId="1500" priority="1686">
      <formula>IF(RIGHT(TEXT(AU479,"0.#"),1)=".",TRUE,FALSE)</formula>
    </cfRule>
  </conditionalFormatting>
  <conditionalFormatting sqref="AI480">
    <cfRule type="expression" dxfId="1499" priority="1677">
      <formula>IF(RIGHT(TEXT(AI480,"0.#"),1)=".",FALSE,TRUE)</formula>
    </cfRule>
    <cfRule type="expression" dxfId="1498" priority="1678">
      <formula>IF(RIGHT(TEXT(AI480,"0.#"),1)=".",TRUE,FALSE)</formula>
    </cfRule>
  </conditionalFormatting>
  <conditionalFormatting sqref="AI478">
    <cfRule type="expression" dxfId="1497" priority="1681">
      <formula>IF(RIGHT(TEXT(AI478,"0.#"),1)=".",FALSE,TRUE)</formula>
    </cfRule>
    <cfRule type="expression" dxfId="1496" priority="1682">
      <formula>IF(RIGHT(TEXT(AI478,"0.#"),1)=".",TRUE,FALSE)</formula>
    </cfRule>
  </conditionalFormatting>
  <conditionalFormatting sqref="AI479">
    <cfRule type="expression" dxfId="1495" priority="1679">
      <formula>IF(RIGHT(TEXT(AI479,"0.#"),1)=".",FALSE,TRUE)</formula>
    </cfRule>
    <cfRule type="expression" dxfId="1494" priority="1680">
      <formula>IF(RIGHT(TEXT(AI479,"0.#"),1)=".",TRUE,FALSE)</formula>
    </cfRule>
  </conditionalFormatting>
  <conditionalFormatting sqref="AQ478">
    <cfRule type="expression" dxfId="1493" priority="1671">
      <formula>IF(RIGHT(TEXT(AQ478,"0.#"),1)=".",FALSE,TRUE)</formula>
    </cfRule>
    <cfRule type="expression" dxfId="1492" priority="1672">
      <formula>IF(RIGHT(TEXT(AQ478,"0.#"),1)=".",TRUE,FALSE)</formula>
    </cfRule>
  </conditionalFormatting>
  <conditionalFormatting sqref="AQ479">
    <cfRule type="expression" dxfId="1491" priority="1675">
      <formula>IF(RIGHT(TEXT(AQ479,"0.#"),1)=".",FALSE,TRUE)</formula>
    </cfRule>
    <cfRule type="expression" dxfId="1490" priority="1676">
      <formula>IF(RIGHT(TEXT(AQ479,"0.#"),1)=".",TRUE,FALSE)</formula>
    </cfRule>
  </conditionalFormatting>
  <conditionalFormatting sqref="AQ480">
    <cfRule type="expression" dxfId="1489" priority="1673">
      <formula>IF(RIGHT(TEXT(AQ480,"0.#"),1)=".",FALSE,TRUE)</formula>
    </cfRule>
    <cfRule type="expression" dxfId="1488" priority="1674">
      <formula>IF(RIGHT(TEXT(AQ480,"0.#"),1)=".",TRUE,FALSE)</formula>
    </cfRule>
  </conditionalFormatting>
  <conditionalFormatting sqref="AM47">
    <cfRule type="expression" dxfId="1487" priority="1965">
      <formula>IF(RIGHT(TEXT(AM47,"0.#"),1)=".",FALSE,TRUE)</formula>
    </cfRule>
    <cfRule type="expression" dxfId="1486" priority="1966">
      <formula>IF(RIGHT(TEXT(AM47,"0.#"),1)=".",TRUE,FALSE)</formula>
    </cfRule>
  </conditionalFormatting>
  <conditionalFormatting sqref="AI46">
    <cfRule type="expression" dxfId="1485" priority="1969">
      <formula>IF(RIGHT(TEXT(AI46,"0.#"),1)=".",FALSE,TRUE)</formula>
    </cfRule>
    <cfRule type="expression" dxfId="1484" priority="1970">
      <formula>IF(RIGHT(TEXT(AI46,"0.#"),1)=".",TRUE,FALSE)</formula>
    </cfRule>
  </conditionalFormatting>
  <conditionalFormatting sqref="AM46">
    <cfRule type="expression" dxfId="1483" priority="1967">
      <formula>IF(RIGHT(TEXT(AM46,"0.#"),1)=".",FALSE,TRUE)</formula>
    </cfRule>
    <cfRule type="expression" dxfId="1482" priority="1968">
      <formula>IF(RIGHT(TEXT(AM46,"0.#"),1)=".",TRUE,FALSE)</formula>
    </cfRule>
  </conditionalFormatting>
  <conditionalFormatting sqref="AU46:AU48">
    <cfRule type="expression" dxfId="1481" priority="1959">
      <formula>IF(RIGHT(TEXT(AU46,"0.#"),1)=".",FALSE,TRUE)</formula>
    </cfRule>
    <cfRule type="expression" dxfId="1480" priority="1960">
      <formula>IF(RIGHT(TEXT(AU46,"0.#"),1)=".",TRUE,FALSE)</formula>
    </cfRule>
  </conditionalFormatting>
  <conditionalFormatting sqref="AM48">
    <cfRule type="expression" dxfId="1479" priority="1963">
      <formula>IF(RIGHT(TEXT(AM48,"0.#"),1)=".",FALSE,TRUE)</formula>
    </cfRule>
    <cfRule type="expression" dxfId="1478" priority="1964">
      <formula>IF(RIGHT(TEXT(AM48,"0.#"),1)=".",TRUE,FALSE)</formula>
    </cfRule>
  </conditionalFormatting>
  <conditionalFormatting sqref="AQ46:AQ48">
    <cfRule type="expression" dxfId="1477" priority="1961">
      <formula>IF(RIGHT(TEXT(AQ46,"0.#"),1)=".",FALSE,TRUE)</formula>
    </cfRule>
    <cfRule type="expression" dxfId="1476" priority="1962">
      <formula>IF(RIGHT(TEXT(AQ46,"0.#"),1)=".",TRUE,FALSE)</formula>
    </cfRule>
  </conditionalFormatting>
  <conditionalFormatting sqref="AE146:AE147 AI146:AI147 AM146:AM147 AQ146:AQ147 AU146:AU147">
    <cfRule type="expression" dxfId="1475" priority="1953">
      <formula>IF(RIGHT(TEXT(AE146,"0.#"),1)=".",FALSE,TRUE)</formula>
    </cfRule>
    <cfRule type="expression" dxfId="1474" priority="1954">
      <formula>IF(RIGHT(TEXT(AE146,"0.#"),1)=".",TRUE,FALSE)</formula>
    </cfRule>
  </conditionalFormatting>
  <conditionalFormatting sqref="AE138:AE139 AI138:AI139 AM138:AM139 AQ138:AQ139 AU138:AU139">
    <cfRule type="expression" dxfId="1473" priority="1957">
      <formula>IF(RIGHT(TEXT(AE138,"0.#"),1)=".",FALSE,TRUE)</formula>
    </cfRule>
    <cfRule type="expression" dxfId="1472" priority="1958">
      <formula>IF(RIGHT(TEXT(AE138,"0.#"),1)=".",TRUE,FALSE)</formula>
    </cfRule>
  </conditionalFormatting>
  <conditionalFormatting sqref="AE142:AE143 AI142:AI143 AM142:AM143 AQ142:AQ143 AU142:AU143">
    <cfRule type="expression" dxfId="1471" priority="1955">
      <formula>IF(RIGHT(TEXT(AE142,"0.#"),1)=".",FALSE,TRUE)</formula>
    </cfRule>
    <cfRule type="expression" dxfId="1470" priority="1956">
      <formula>IF(RIGHT(TEXT(AE142,"0.#"),1)=".",TRUE,FALSE)</formula>
    </cfRule>
  </conditionalFormatting>
  <conditionalFormatting sqref="AE198:AE199 AI198:AI199 AM198:AM199 AQ198:AQ199 AU198:AU199">
    <cfRule type="expression" dxfId="1469" priority="1947">
      <formula>IF(RIGHT(TEXT(AE198,"0.#"),1)=".",FALSE,TRUE)</formula>
    </cfRule>
    <cfRule type="expression" dxfId="1468" priority="1948">
      <formula>IF(RIGHT(TEXT(AE198,"0.#"),1)=".",TRUE,FALSE)</formula>
    </cfRule>
  </conditionalFormatting>
  <conditionalFormatting sqref="AE150:AE151 AI150:AI151 AM150:AM151 AQ150:AQ151 AU150:AU151">
    <cfRule type="expression" dxfId="1467" priority="1951">
      <formula>IF(RIGHT(TEXT(AE150,"0.#"),1)=".",FALSE,TRUE)</formula>
    </cfRule>
    <cfRule type="expression" dxfId="1466" priority="1952">
      <formula>IF(RIGHT(TEXT(AE150,"0.#"),1)=".",TRUE,FALSE)</formula>
    </cfRule>
  </conditionalFormatting>
  <conditionalFormatting sqref="AE194:AE195 AI194:AI195 AM194:AM195 AQ194:AQ195 AU194:AU195">
    <cfRule type="expression" dxfId="1465" priority="1949">
      <formula>IF(RIGHT(TEXT(AE194,"0.#"),1)=".",FALSE,TRUE)</formula>
    </cfRule>
    <cfRule type="expression" dxfId="1464" priority="1950">
      <formula>IF(RIGHT(TEXT(AE194,"0.#"),1)=".",TRUE,FALSE)</formula>
    </cfRule>
  </conditionalFormatting>
  <conditionalFormatting sqref="AE210:AE211 AI210:AI211 AM210:AM211 AQ210:AQ211 AU210:AU211">
    <cfRule type="expression" dxfId="1463" priority="1941">
      <formula>IF(RIGHT(TEXT(AE210,"0.#"),1)=".",FALSE,TRUE)</formula>
    </cfRule>
    <cfRule type="expression" dxfId="1462" priority="1942">
      <formula>IF(RIGHT(TEXT(AE210,"0.#"),1)=".",TRUE,FALSE)</formula>
    </cfRule>
  </conditionalFormatting>
  <conditionalFormatting sqref="AE202:AE203 AI202:AI203 AM202:AM203 AQ202:AQ203 AU202:AU203">
    <cfRule type="expression" dxfId="1461" priority="1945">
      <formula>IF(RIGHT(TEXT(AE202,"0.#"),1)=".",FALSE,TRUE)</formula>
    </cfRule>
    <cfRule type="expression" dxfId="1460" priority="1946">
      <formula>IF(RIGHT(TEXT(AE202,"0.#"),1)=".",TRUE,FALSE)</formula>
    </cfRule>
  </conditionalFormatting>
  <conditionalFormatting sqref="AE206:AE207 AI206:AI207 AM206:AM207 AQ206:AQ207 AU206:AU207">
    <cfRule type="expression" dxfId="1459" priority="1943">
      <formula>IF(RIGHT(TEXT(AE206,"0.#"),1)=".",FALSE,TRUE)</formula>
    </cfRule>
    <cfRule type="expression" dxfId="1458" priority="1944">
      <formula>IF(RIGHT(TEXT(AE206,"0.#"),1)=".",TRUE,FALSE)</formula>
    </cfRule>
  </conditionalFormatting>
  <conditionalFormatting sqref="AE262:AE263 AI262:AI263 AM262:AM263 AQ262:AQ263 AU262:AU263">
    <cfRule type="expression" dxfId="1457" priority="1935">
      <formula>IF(RIGHT(TEXT(AE262,"0.#"),1)=".",FALSE,TRUE)</formula>
    </cfRule>
    <cfRule type="expression" dxfId="1456" priority="1936">
      <formula>IF(RIGHT(TEXT(AE262,"0.#"),1)=".",TRUE,FALSE)</formula>
    </cfRule>
  </conditionalFormatting>
  <conditionalFormatting sqref="AE254:AE255 AI254:AI255 AM254:AM255 AQ254:AQ255 AU254:AU255">
    <cfRule type="expression" dxfId="1455" priority="1939">
      <formula>IF(RIGHT(TEXT(AE254,"0.#"),1)=".",FALSE,TRUE)</formula>
    </cfRule>
    <cfRule type="expression" dxfId="1454" priority="1940">
      <formula>IF(RIGHT(TEXT(AE254,"0.#"),1)=".",TRUE,FALSE)</formula>
    </cfRule>
  </conditionalFormatting>
  <conditionalFormatting sqref="AE258:AE259 AI258:AI259 AM258:AM259 AQ258:AQ259 AU258:AU259">
    <cfRule type="expression" dxfId="1453" priority="1937">
      <formula>IF(RIGHT(TEXT(AE258,"0.#"),1)=".",FALSE,TRUE)</formula>
    </cfRule>
    <cfRule type="expression" dxfId="1452" priority="1938">
      <formula>IF(RIGHT(TEXT(AE258,"0.#"),1)=".",TRUE,FALSE)</formula>
    </cfRule>
  </conditionalFormatting>
  <conditionalFormatting sqref="AE314:AE315 AI314:AI315 AM314:AM315 AQ314:AQ315 AU314:AU315">
    <cfRule type="expression" dxfId="1451" priority="1929">
      <formula>IF(RIGHT(TEXT(AE314,"0.#"),1)=".",FALSE,TRUE)</formula>
    </cfRule>
    <cfRule type="expression" dxfId="1450" priority="1930">
      <formula>IF(RIGHT(TEXT(AE314,"0.#"),1)=".",TRUE,FALSE)</formula>
    </cfRule>
  </conditionalFormatting>
  <conditionalFormatting sqref="AE266:AE267 AI266:AI267 AM266:AM267 AQ266:AQ267 AU266:AU267">
    <cfRule type="expression" dxfId="1449" priority="1933">
      <formula>IF(RIGHT(TEXT(AE266,"0.#"),1)=".",FALSE,TRUE)</formula>
    </cfRule>
    <cfRule type="expression" dxfId="1448" priority="1934">
      <formula>IF(RIGHT(TEXT(AE266,"0.#"),1)=".",TRUE,FALSE)</formula>
    </cfRule>
  </conditionalFormatting>
  <conditionalFormatting sqref="AE270:AE271 AI270:AI271 AM270:AM271 AQ270:AQ271 AU270:AU271">
    <cfRule type="expression" dxfId="1447" priority="1931">
      <formula>IF(RIGHT(TEXT(AE270,"0.#"),1)=".",FALSE,TRUE)</formula>
    </cfRule>
    <cfRule type="expression" dxfId="1446" priority="1932">
      <formula>IF(RIGHT(TEXT(AE270,"0.#"),1)=".",TRUE,FALSE)</formula>
    </cfRule>
  </conditionalFormatting>
  <conditionalFormatting sqref="AE326:AE327 AI326:AI327 AM326:AM327 AQ326:AQ327 AU326:AU327">
    <cfRule type="expression" dxfId="1445" priority="1923">
      <formula>IF(RIGHT(TEXT(AE326,"0.#"),1)=".",FALSE,TRUE)</formula>
    </cfRule>
    <cfRule type="expression" dxfId="1444" priority="1924">
      <formula>IF(RIGHT(TEXT(AE326,"0.#"),1)=".",TRUE,FALSE)</formula>
    </cfRule>
  </conditionalFormatting>
  <conditionalFormatting sqref="AE318:AE319 AI318:AI319 AM318:AM319 AQ318:AQ319 AU318:AU319">
    <cfRule type="expression" dxfId="1443" priority="1927">
      <formula>IF(RIGHT(TEXT(AE318,"0.#"),1)=".",FALSE,TRUE)</formula>
    </cfRule>
    <cfRule type="expression" dxfId="1442" priority="1928">
      <formula>IF(RIGHT(TEXT(AE318,"0.#"),1)=".",TRUE,FALSE)</formula>
    </cfRule>
  </conditionalFormatting>
  <conditionalFormatting sqref="AE322:AE323 AI322:AI323 AM322:AM323 AQ322:AQ323 AU322:AU323">
    <cfRule type="expression" dxfId="1441" priority="1925">
      <formula>IF(RIGHT(TEXT(AE322,"0.#"),1)=".",FALSE,TRUE)</formula>
    </cfRule>
    <cfRule type="expression" dxfId="1440" priority="1926">
      <formula>IF(RIGHT(TEXT(AE322,"0.#"),1)=".",TRUE,FALSE)</formula>
    </cfRule>
  </conditionalFormatting>
  <conditionalFormatting sqref="AE378:AE379 AI378:AI379 AM378:AM379 AQ378:AQ379 AU378:AU379">
    <cfRule type="expression" dxfId="1439" priority="1917">
      <formula>IF(RIGHT(TEXT(AE378,"0.#"),1)=".",FALSE,TRUE)</formula>
    </cfRule>
    <cfRule type="expression" dxfId="1438" priority="1918">
      <formula>IF(RIGHT(TEXT(AE378,"0.#"),1)=".",TRUE,FALSE)</formula>
    </cfRule>
  </conditionalFormatting>
  <conditionalFormatting sqref="AE330:AE331 AI330:AI331 AM330:AM331 AQ330:AQ331 AU330:AU331">
    <cfRule type="expression" dxfId="1437" priority="1921">
      <formula>IF(RIGHT(TEXT(AE330,"0.#"),1)=".",FALSE,TRUE)</formula>
    </cfRule>
    <cfRule type="expression" dxfId="1436" priority="1922">
      <formula>IF(RIGHT(TEXT(AE330,"0.#"),1)=".",TRUE,FALSE)</formula>
    </cfRule>
  </conditionalFormatting>
  <conditionalFormatting sqref="AE374:AE375 AI374:AI375 AM374:AM375 AQ374:AQ375 AU374:AU375">
    <cfRule type="expression" dxfId="1435" priority="1919">
      <formula>IF(RIGHT(TEXT(AE374,"0.#"),1)=".",FALSE,TRUE)</formula>
    </cfRule>
    <cfRule type="expression" dxfId="1434" priority="1920">
      <formula>IF(RIGHT(TEXT(AE374,"0.#"),1)=".",TRUE,FALSE)</formula>
    </cfRule>
  </conditionalFormatting>
  <conditionalFormatting sqref="AE390:AE391 AI390:AI391 AM390:AM391 AQ390:AQ391 AU390:AU391">
    <cfRule type="expression" dxfId="1433" priority="1911">
      <formula>IF(RIGHT(TEXT(AE390,"0.#"),1)=".",FALSE,TRUE)</formula>
    </cfRule>
    <cfRule type="expression" dxfId="1432" priority="1912">
      <formula>IF(RIGHT(TEXT(AE390,"0.#"),1)=".",TRUE,FALSE)</formula>
    </cfRule>
  </conditionalFormatting>
  <conditionalFormatting sqref="AE382:AE383 AI382:AI383 AM382:AM383 AQ382:AQ383 AU382:AU383">
    <cfRule type="expression" dxfId="1431" priority="1915">
      <formula>IF(RIGHT(TEXT(AE382,"0.#"),1)=".",FALSE,TRUE)</formula>
    </cfRule>
    <cfRule type="expression" dxfId="1430" priority="1916">
      <formula>IF(RIGHT(TEXT(AE382,"0.#"),1)=".",TRUE,FALSE)</formula>
    </cfRule>
  </conditionalFormatting>
  <conditionalFormatting sqref="AE386:AE387 AI386:AI387 AM386:AM387 AQ386:AQ387 AU386:AU387">
    <cfRule type="expression" dxfId="1429" priority="1913">
      <formula>IF(RIGHT(TEXT(AE386,"0.#"),1)=".",FALSE,TRUE)</formula>
    </cfRule>
    <cfRule type="expression" dxfId="1428" priority="1914">
      <formula>IF(RIGHT(TEXT(AE386,"0.#"),1)=".",TRUE,FALSE)</formula>
    </cfRule>
  </conditionalFormatting>
  <conditionalFormatting sqref="AE440">
    <cfRule type="expression" dxfId="1427" priority="1905">
      <formula>IF(RIGHT(TEXT(AE440,"0.#"),1)=".",FALSE,TRUE)</formula>
    </cfRule>
    <cfRule type="expression" dxfId="1426" priority="1906">
      <formula>IF(RIGHT(TEXT(AE440,"0.#"),1)=".",TRUE,FALSE)</formula>
    </cfRule>
  </conditionalFormatting>
  <conditionalFormatting sqref="AE438">
    <cfRule type="expression" dxfId="1425" priority="1909">
      <formula>IF(RIGHT(TEXT(AE438,"0.#"),1)=".",FALSE,TRUE)</formula>
    </cfRule>
    <cfRule type="expression" dxfId="1424" priority="1910">
      <formula>IF(RIGHT(TEXT(AE438,"0.#"),1)=".",TRUE,FALSE)</formula>
    </cfRule>
  </conditionalFormatting>
  <conditionalFormatting sqref="AE439">
    <cfRule type="expression" dxfId="1423" priority="1907">
      <formula>IF(RIGHT(TEXT(AE439,"0.#"),1)=".",FALSE,TRUE)</formula>
    </cfRule>
    <cfRule type="expression" dxfId="1422" priority="1908">
      <formula>IF(RIGHT(TEXT(AE439,"0.#"),1)=".",TRUE,FALSE)</formula>
    </cfRule>
  </conditionalFormatting>
  <conditionalFormatting sqref="AM440">
    <cfRule type="expression" dxfId="1421" priority="1899">
      <formula>IF(RIGHT(TEXT(AM440,"0.#"),1)=".",FALSE,TRUE)</formula>
    </cfRule>
    <cfRule type="expression" dxfId="1420" priority="1900">
      <formula>IF(RIGHT(TEXT(AM440,"0.#"),1)=".",TRUE,FALSE)</formula>
    </cfRule>
  </conditionalFormatting>
  <conditionalFormatting sqref="AM438">
    <cfRule type="expression" dxfId="1419" priority="1903">
      <formula>IF(RIGHT(TEXT(AM438,"0.#"),1)=".",FALSE,TRUE)</formula>
    </cfRule>
    <cfRule type="expression" dxfId="1418" priority="1904">
      <formula>IF(RIGHT(TEXT(AM438,"0.#"),1)=".",TRUE,FALSE)</formula>
    </cfRule>
  </conditionalFormatting>
  <conditionalFormatting sqref="AM439">
    <cfRule type="expression" dxfId="1417" priority="1901">
      <formula>IF(RIGHT(TEXT(AM439,"0.#"),1)=".",FALSE,TRUE)</formula>
    </cfRule>
    <cfRule type="expression" dxfId="1416" priority="1902">
      <formula>IF(RIGHT(TEXT(AM439,"0.#"),1)=".",TRUE,FALSE)</formula>
    </cfRule>
  </conditionalFormatting>
  <conditionalFormatting sqref="AU440">
    <cfRule type="expression" dxfId="1415" priority="1893">
      <formula>IF(RIGHT(TEXT(AU440,"0.#"),1)=".",FALSE,TRUE)</formula>
    </cfRule>
    <cfRule type="expression" dxfId="1414" priority="1894">
      <formula>IF(RIGHT(TEXT(AU440,"0.#"),1)=".",TRUE,FALSE)</formula>
    </cfRule>
  </conditionalFormatting>
  <conditionalFormatting sqref="AU438">
    <cfRule type="expression" dxfId="1413" priority="1897">
      <formula>IF(RIGHT(TEXT(AU438,"0.#"),1)=".",FALSE,TRUE)</formula>
    </cfRule>
    <cfRule type="expression" dxfId="1412" priority="1898">
      <formula>IF(RIGHT(TEXT(AU438,"0.#"),1)=".",TRUE,FALSE)</formula>
    </cfRule>
  </conditionalFormatting>
  <conditionalFormatting sqref="AU439">
    <cfRule type="expression" dxfId="1411" priority="1895">
      <formula>IF(RIGHT(TEXT(AU439,"0.#"),1)=".",FALSE,TRUE)</formula>
    </cfRule>
    <cfRule type="expression" dxfId="1410" priority="1896">
      <formula>IF(RIGHT(TEXT(AU439,"0.#"),1)=".",TRUE,FALSE)</formula>
    </cfRule>
  </conditionalFormatting>
  <conditionalFormatting sqref="AI440">
    <cfRule type="expression" dxfId="1409" priority="1887">
      <formula>IF(RIGHT(TEXT(AI440,"0.#"),1)=".",FALSE,TRUE)</formula>
    </cfRule>
    <cfRule type="expression" dxfId="1408" priority="1888">
      <formula>IF(RIGHT(TEXT(AI440,"0.#"),1)=".",TRUE,FALSE)</formula>
    </cfRule>
  </conditionalFormatting>
  <conditionalFormatting sqref="AI438">
    <cfRule type="expression" dxfId="1407" priority="1891">
      <formula>IF(RIGHT(TEXT(AI438,"0.#"),1)=".",FALSE,TRUE)</formula>
    </cfRule>
    <cfRule type="expression" dxfId="1406" priority="1892">
      <formula>IF(RIGHT(TEXT(AI438,"0.#"),1)=".",TRUE,FALSE)</formula>
    </cfRule>
  </conditionalFormatting>
  <conditionalFormatting sqref="AI439">
    <cfRule type="expression" dxfId="1405" priority="1889">
      <formula>IF(RIGHT(TEXT(AI439,"0.#"),1)=".",FALSE,TRUE)</formula>
    </cfRule>
    <cfRule type="expression" dxfId="1404" priority="1890">
      <formula>IF(RIGHT(TEXT(AI439,"0.#"),1)=".",TRUE,FALSE)</formula>
    </cfRule>
  </conditionalFormatting>
  <conditionalFormatting sqref="AQ438">
    <cfRule type="expression" dxfId="1403" priority="1881">
      <formula>IF(RIGHT(TEXT(AQ438,"0.#"),1)=".",FALSE,TRUE)</formula>
    </cfRule>
    <cfRule type="expression" dxfId="1402" priority="1882">
      <formula>IF(RIGHT(TEXT(AQ438,"0.#"),1)=".",TRUE,FALSE)</formula>
    </cfRule>
  </conditionalFormatting>
  <conditionalFormatting sqref="AQ439">
    <cfRule type="expression" dxfId="1401" priority="1885">
      <formula>IF(RIGHT(TEXT(AQ439,"0.#"),1)=".",FALSE,TRUE)</formula>
    </cfRule>
    <cfRule type="expression" dxfId="1400" priority="1886">
      <formula>IF(RIGHT(TEXT(AQ439,"0.#"),1)=".",TRUE,FALSE)</formula>
    </cfRule>
  </conditionalFormatting>
  <conditionalFormatting sqref="AQ440">
    <cfRule type="expression" dxfId="1399" priority="1883">
      <formula>IF(RIGHT(TEXT(AQ440,"0.#"),1)=".",FALSE,TRUE)</formula>
    </cfRule>
    <cfRule type="expression" dxfId="1398" priority="1884">
      <formula>IF(RIGHT(TEXT(AQ440,"0.#"),1)=".",TRUE,FALSE)</formula>
    </cfRule>
  </conditionalFormatting>
  <conditionalFormatting sqref="AE445">
    <cfRule type="expression" dxfId="1397" priority="1875">
      <formula>IF(RIGHT(TEXT(AE445,"0.#"),1)=".",FALSE,TRUE)</formula>
    </cfRule>
    <cfRule type="expression" dxfId="1396" priority="1876">
      <formula>IF(RIGHT(TEXT(AE445,"0.#"),1)=".",TRUE,FALSE)</formula>
    </cfRule>
  </conditionalFormatting>
  <conditionalFormatting sqref="AE443">
    <cfRule type="expression" dxfId="1395" priority="1879">
      <formula>IF(RIGHT(TEXT(AE443,"0.#"),1)=".",FALSE,TRUE)</formula>
    </cfRule>
    <cfRule type="expression" dxfId="1394" priority="1880">
      <formula>IF(RIGHT(TEXT(AE443,"0.#"),1)=".",TRUE,FALSE)</formula>
    </cfRule>
  </conditionalFormatting>
  <conditionalFormatting sqref="AE444">
    <cfRule type="expression" dxfId="1393" priority="1877">
      <formula>IF(RIGHT(TEXT(AE444,"0.#"),1)=".",FALSE,TRUE)</formula>
    </cfRule>
    <cfRule type="expression" dxfId="1392" priority="1878">
      <formula>IF(RIGHT(TEXT(AE444,"0.#"),1)=".",TRUE,FALSE)</formula>
    </cfRule>
  </conditionalFormatting>
  <conditionalFormatting sqref="AM445">
    <cfRule type="expression" dxfId="1391" priority="1869">
      <formula>IF(RIGHT(TEXT(AM445,"0.#"),1)=".",FALSE,TRUE)</formula>
    </cfRule>
    <cfRule type="expression" dxfId="1390" priority="1870">
      <formula>IF(RIGHT(TEXT(AM445,"0.#"),1)=".",TRUE,FALSE)</formula>
    </cfRule>
  </conditionalFormatting>
  <conditionalFormatting sqref="AM443">
    <cfRule type="expression" dxfId="1389" priority="1873">
      <formula>IF(RIGHT(TEXT(AM443,"0.#"),1)=".",FALSE,TRUE)</formula>
    </cfRule>
    <cfRule type="expression" dxfId="1388" priority="1874">
      <formula>IF(RIGHT(TEXT(AM443,"0.#"),1)=".",TRUE,FALSE)</formula>
    </cfRule>
  </conditionalFormatting>
  <conditionalFormatting sqref="AM444">
    <cfRule type="expression" dxfId="1387" priority="1871">
      <formula>IF(RIGHT(TEXT(AM444,"0.#"),1)=".",FALSE,TRUE)</formula>
    </cfRule>
    <cfRule type="expression" dxfId="1386" priority="1872">
      <formula>IF(RIGHT(TEXT(AM444,"0.#"),1)=".",TRUE,FALSE)</formula>
    </cfRule>
  </conditionalFormatting>
  <conditionalFormatting sqref="AU445">
    <cfRule type="expression" dxfId="1385" priority="1863">
      <formula>IF(RIGHT(TEXT(AU445,"0.#"),1)=".",FALSE,TRUE)</formula>
    </cfRule>
    <cfRule type="expression" dxfId="1384" priority="1864">
      <formula>IF(RIGHT(TEXT(AU445,"0.#"),1)=".",TRUE,FALSE)</formula>
    </cfRule>
  </conditionalFormatting>
  <conditionalFormatting sqref="AU443">
    <cfRule type="expression" dxfId="1383" priority="1867">
      <formula>IF(RIGHT(TEXT(AU443,"0.#"),1)=".",FALSE,TRUE)</formula>
    </cfRule>
    <cfRule type="expression" dxfId="1382" priority="1868">
      <formula>IF(RIGHT(TEXT(AU443,"0.#"),1)=".",TRUE,FALSE)</formula>
    </cfRule>
  </conditionalFormatting>
  <conditionalFormatting sqref="AU444">
    <cfRule type="expression" dxfId="1381" priority="1865">
      <formula>IF(RIGHT(TEXT(AU444,"0.#"),1)=".",FALSE,TRUE)</formula>
    </cfRule>
    <cfRule type="expression" dxfId="1380" priority="1866">
      <formula>IF(RIGHT(TEXT(AU444,"0.#"),1)=".",TRUE,FALSE)</formula>
    </cfRule>
  </conditionalFormatting>
  <conditionalFormatting sqref="AI445">
    <cfRule type="expression" dxfId="1379" priority="1857">
      <formula>IF(RIGHT(TEXT(AI445,"0.#"),1)=".",FALSE,TRUE)</formula>
    </cfRule>
    <cfRule type="expression" dxfId="1378" priority="1858">
      <formula>IF(RIGHT(TEXT(AI445,"0.#"),1)=".",TRUE,FALSE)</formula>
    </cfRule>
  </conditionalFormatting>
  <conditionalFormatting sqref="AI443">
    <cfRule type="expression" dxfId="1377" priority="1861">
      <formula>IF(RIGHT(TEXT(AI443,"0.#"),1)=".",FALSE,TRUE)</formula>
    </cfRule>
    <cfRule type="expression" dxfId="1376" priority="1862">
      <formula>IF(RIGHT(TEXT(AI443,"0.#"),1)=".",TRUE,FALSE)</formula>
    </cfRule>
  </conditionalFormatting>
  <conditionalFormatting sqref="AI444">
    <cfRule type="expression" dxfId="1375" priority="1859">
      <formula>IF(RIGHT(TEXT(AI444,"0.#"),1)=".",FALSE,TRUE)</formula>
    </cfRule>
    <cfRule type="expression" dxfId="1374" priority="1860">
      <formula>IF(RIGHT(TEXT(AI444,"0.#"),1)=".",TRUE,FALSE)</formula>
    </cfRule>
  </conditionalFormatting>
  <conditionalFormatting sqref="AQ443">
    <cfRule type="expression" dxfId="1373" priority="1851">
      <formula>IF(RIGHT(TEXT(AQ443,"0.#"),1)=".",FALSE,TRUE)</formula>
    </cfRule>
    <cfRule type="expression" dxfId="1372" priority="1852">
      <formula>IF(RIGHT(TEXT(AQ443,"0.#"),1)=".",TRUE,FALSE)</formula>
    </cfRule>
  </conditionalFormatting>
  <conditionalFormatting sqref="AQ444">
    <cfRule type="expression" dxfId="1371" priority="1855">
      <formula>IF(RIGHT(TEXT(AQ444,"0.#"),1)=".",FALSE,TRUE)</formula>
    </cfRule>
    <cfRule type="expression" dxfId="1370" priority="1856">
      <formula>IF(RIGHT(TEXT(AQ444,"0.#"),1)=".",TRUE,FALSE)</formula>
    </cfRule>
  </conditionalFormatting>
  <conditionalFormatting sqref="AQ445">
    <cfRule type="expression" dxfId="1369" priority="1853">
      <formula>IF(RIGHT(TEXT(AQ445,"0.#"),1)=".",FALSE,TRUE)</formula>
    </cfRule>
    <cfRule type="expression" dxfId="1368" priority="1854">
      <formula>IF(RIGHT(TEXT(AQ445,"0.#"),1)=".",TRUE,FALSE)</formula>
    </cfRule>
  </conditionalFormatting>
  <conditionalFormatting sqref="Y880:Y907">
    <cfRule type="expression" dxfId="1367" priority="2081">
      <formula>IF(RIGHT(TEXT(Y880,"0.#"),1)=".",FALSE,TRUE)</formula>
    </cfRule>
    <cfRule type="expression" dxfId="1366" priority="2082">
      <formula>IF(RIGHT(TEXT(Y880,"0.#"),1)=".",TRUE,FALSE)</formula>
    </cfRule>
  </conditionalFormatting>
  <conditionalFormatting sqref="Y879">
    <cfRule type="expression" dxfId="1365" priority="2075">
      <formula>IF(RIGHT(TEXT(Y879,"0.#"),1)=".",FALSE,TRUE)</formula>
    </cfRule>
    <cfRule type="expression" dxfId="1364" priority="2076">
      <formula>IF(RIGHT(TEXT(Y879,"0.#"),1)=".",TRUE,FALSE)</formula>
    </cfRule>
  </conditionalFormatting>
  <conditionalFormatting sqref="Y913:Y940">
    <cfRule type="expression" dxfId="1363" priority="2069">
      <formula>IF(RIGHT(TEXT(Y913,"0.#"),1)=".",FALSE,TRUE)</formula>
    </cfRule>
    <cfRule type="expression" dxfId="1362" priority="2070">
      <formula>IF(RIGHT(TEXT(Y913,"0.#"),1)=".",TRUE,FALSE)</formula>
    </cfRule>
  </conditionalFormatting>
  <conditionalFormatting sqref="Y911:Y912">
    <cfRule type="expression" dxfId="1361" priority="2063">
      <formula>IF(RIGHT(TEXT(Y911,"0.#"),1)=".",FALSE,TRUE)</formula>
    </cfRule>
    <cfRule type="expression" dxfId="1360" priority="2064">
      <formula>IF(RIGHT(TEXT(Y911,"0.#"),1)=".",TRUE,FALSE)</formula>
    </cfRule>
  </conditionalFormatting>
  <conditionalFormatting sqref="Y946:Y973">
    <cfRule type="expression" dxfId="1359" priority="2057">
      <formula>IF(RIGHT(TEXT(Y946,"0.#"),1)=".",FALSE,TRUE)</formula>
    </cfRule>
    <cfRule type="expression" dxfId="1358" priority="2058">
      <formula>IF(RIGHT(TEXT(Y946,"0.#"),1)=".",TRUE,FALSE)</formula>
    </cfRule>
  </conditionalFormatting>
  <conditionalFormatting sqref="Y944:Y945">
    <cfRule type="expression" dxfId="1357" priority="2051">
      <formula>IF(RIGHT(TEXT(Y944,"0.#"),1)=".",FALSE,TRUE)</formula>
    </cfRule>
    <cfRule type="expression" dxfId="1356" priority="2052">
      <formula>IF(RIGHT(TEXT(Y944,"0.#"),1)=".",TRUE,FALSE)</formula>
    </cfRule>
  </conditionalFormatting>
  <conditionalFormatting sqref="Y979:Y1006">
    <cfRule type="expression" dxfId="1355" priority="2045">
      <formula>IF(RIGHT(TEXT(Y979,"0.#"),1)=".",FALSE,TRUE)</formula>
    </cfRule>
    <cfRule type="expression" dxfId="1354" priority="2046">
      <formula>IF(RIGHT(TEXT(Y979,"0.#"),1)=".",TRUE,FALSE)</formula>
    </cfRule>
  </conditionalFormatting>
  <conditionalFormatting sqref="Y977:Y978">
    <cfRule type="expression" dxfId="1353" priority="2039">
      <formula>IF(RIGHT(TEXT(Y977,"0.#"),1)=".",FALSE,TRUE)</formula>
    </cfRule>
    <cfRule type="expression" dxfId="1352" priority="2040">
      <formula>IF(RIGHT(TEXT(Y977,"0.#"),1)=".",TRUE,FALSE)</formula>
    </cfRule>
  </conditionalFormatting>
  <conditionalFormatting sqref="Y1012:Y1039">
    <cfRule type="expression" dxfId="1351" priority="2033">
      <formula>IF(RIGHT(TEXT(Y1012,"0.#"),1)=".",FALSE,TRUE)</formula>
    </cfRule>
    <cfRule type="expression" dxfId="1350" priority="2034">
      <formula>IF(RIGHT(TEXT(Y1012,"0.#"),1)=".",TRUE,FALSE)</formula>
    </cfRule>
  </conditionalFormatting>
  <conditionalFormatting sqref="W26:W27">
    <cfRule type="expression" dxfId="1349" priority="2315">
      <formula>IF(RIGHT(TEXT(W26,"0.#"),1)=".",FALSE,TRUE)</formula>
    </cfRule>
    <cfRule type="expression" dxfId="1348" priority="2316">
      <formula>IF(RIGHT(TEXT(W26,"0.#"),1)=".",TRUE,FALSE)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 RIGHT(TEXT(AL880,"0.#"),1)&lt;&gt;"."),TRUE,FALSE)</formula>
    </cfRule>
    <cfRule type="expression" dxfId="1270" priority="2084">
      <formula>IF(AND(AL880&gt;=0, RIGHT(TEXT(AL880,"0.#"),1)="."),TRUE,FALSE)</formula>
    </cfRule>
    <cfRule type="expression" dxfId="1269" priority="2085">
      <formula>IF(AND(AL880&lt;0, RIGHT(TEXT(AL880,"0.#"),1)&lt;&gt;"."),TRUE,FALSE)</formula>
    </cfRule>
    <cfRule type="expression" dxfId="1268" priority="2086">
      <formula>IF(AND(AL880&lt;0, RIGHT(TEXT(AL880,"0.#"),1)="."),TRUE,FALSE)</formula>
    </cfRule>
  </conditionalFormatting>
  <conditionalFormatting sqref="AL878:AO879">
    <cfRule type="expression" dxfId="1267" priority="2077">
      <formula>IF(AND(AL878&gt;=0, RIGHT(TEXT(AL878,"0.#"),1)&lt;&gt;"."),TRUE,FALSE)</formula>
    </cfRule>
    <cfRule type="expression" dxfId="1266" priority="2078">
      <formula>IF(AND(AL878&gt;=0, RIGHT(TEXT(AL878,"0.#"),1)="."),TRUE,FALSE)</formula>
    </cfRule>
    <cfRule type="expression" dxfId="1265" priority="2079">
      <formula>IF(AND(AL878&lt;0, RIGHT(TEXT(AL878,"0.#"),1)&lt;&gt;"."),TRUE,FALSE)</formula>
    </cfRule>
    <cfRule type="expression" dxfId="1264" priority="2080">
      <formula>IF(AND(AL878&lt;0, RIGHT(TEXT(AL878,"0.#"),1)="."),TRUE,FALSE)</formula>
    </cfRule>
  </conditionalFormatting>
  <conditionalFormatting sqref="AL913:AO940">
    <cfRule type="expression" dxfId="1263" priority="2071">
      <formula>IF(AND(AL913&gt;=0, RIGHT(TEXT(AL913,"0.#"),1)&lt;&gt;"."),TRUE,FALSE)</formula>
    </cfRule>
    <cfRule type="expression" dxfId="1262" priority="2072">
      <formula>IF(AND(AL913&gt;=0, RIGHT(TEXT(AL913,"0.#"),1)="."),TRUE,FALSE)</formula>
    </cfRule>
    <cfRule type="expression" dxfId="1261" priority="2073">
      <formula>IF(AND(AL913&lt;0, RIGHT(TEXT(AL913,"0.#"),1)&lt;&gt;"."),TRUE,FALSE)</formula>
    </cfRule>
    <cfRule type="expression" dxfId="1260" priority="2074">
      <formula>IF(AND(AL913&lt;0, RIGHT(TEXT(AL913,"0.#"),1)="."),TRUE,FALSE)</formula>
    </cfRule>
  </conditionalFormatting>
  <conditionalFormatting sqref="AL911:AO912">
    <cfRule type="expression" dxfId="1259" priority="2065">
      <formula>IF(AND(AL911&gt;=0, RIGHT(TEXT(AL911,"0.#"),1)&lt;&gt;"."),TRUE,FALSE)</formula>
    </cfRule>
    <cfRule type="expression" dxfId="1258" priority="2066">
      <formula>IF(AND(AL911&gt;=0, RIGHT(TEXT(AL911,"0.#"),1)="."),TRUE,FALSE)</formula>
    </cfRule>
    <cfRule type="expression" dxfId="1257" priority="2067">
      <formula>IF(AND(AL911&lt;0, RIGHT(TEXT(AL911,"0.#"),1)&lt;&gt;"."),TRUE,FALSE)</formula>
    </cfRule>
    <cfRule type="expression" dxfId="1256" priority="2068">
      <formula>IF(AND(AL911&lt;0, RIGHT(TEXT(AL911,"0.#"),1)="."),TRUE,FALSE)</formula>
    </cfRule>
  </conditionalFormatting>
  <conditionalFormatting sqref="AL946:AO973">
    <cfRule type="expression" dxfId="1255" priority="2059">
      <formula>IF(AND(AL946&gt;=0, RIGHT(TEXT(AL946,"0.#"),1)&lt;&gt;"."),TRUE,FALSE)</formula>
    </cfRule>
    <cfRule type="expression" dxfId="1254" priority="2060">
      <formula>IF(AND(AL946&gt;=0, RIGHT(TEXT(AL946,"0.#"),1)="."),TRUE,FALSE)</formula>
    </cfRule>
    <cfRule type="expression" dxfId="1253" priority="2061">
      <formula>IF(AND(AL946&lt;0, RIGHT(TEXT(AL946,"0.#"),1)&lt;&gt;"."),TRUE,FALSE)</formula>
    </cfRule>
    <cfRule type="expression" dxfId="1252" priority="2062">
      <formula>IF(AND(AL946&lt;0, RIGHT(TEXT(AL946,"0.#"),1)="."),TRUE,FALSE)</formula>
    </cfRule>
  </conditionalFormatting>
  <conditionalFormatting sqref="AL944:AO945">
    <cfRule type="expression" dxfId="1251" priority="2053">
      <formula>IF(AND(AL944&gt;=0, RIGHT(TEXT(AL944,"0.#"),1)&lt;&gt;"."),TRUE,FALSE)</formula>
    </cfRule>
    <cfRule type="expression" dxfId="1250" priority="2054">
      <formula>IF(AND(AL944&gt;=0, RIGHT(TEXT(AL944,"0.#"),1)="."),TRUE,FALSE)</formula>
    </cfRule>
    <cfRule type="expression" dxfId="1249" priority="2055">
      <formula>IF(AND(AL944&lt;0, RIGHT(TEXT(AL944,"0.#"),1)&lt;&gt;"."),TRUE,FALSE)</formula>
    </cfRule>
    <cfRule type="expression" dxfId="1248" priority="2056">
      <formula>IF(AND(AL944&lt;0, RIGHT(TEXT(AL944,"0.#"),1)="."),TRUE,FALSE)</formula>
    </cfRule>
  </conditionalFormatting>
  <conditionalFormatting sqref="AL979:AO1006">
    <cfRule type="expression" dxfId="1247" priority="2047">
      <formula>IF(AND(AL979&gt;=0, RIGHT(TEXT(AL979,"0.#"),1)&lt;&gt;"."),TRUE,FALSE)</formula>
    </cfRule>
    <cfRule type="expression" dxfId="1246" priority="2048">
      <formula>IF(AND(AL979&gt;=0, RIGHT(TEXT(AL979,"0.#"),1)="."),TRUE,FALSE)</formula>
    </cfRule>
    <cfRule type="expression" dxfId="1245" priority="2049">
      <formula>IF(AND(AL979&lt;0, RIGHT(TEXT(AL979,"0.#"),1)&lt;&gt;"."),TRUE,FALSE)</formula>
    </cfRule>
    <cfRule type="expression" dxfId="1244" priority="2050">
      <formula>IF(AND(AL979&lt;0, RIGHT(TEXT(AL979,"0.#"),1)="."),TRUE,FALSE)</formula>
    </cfRule>
  </conditionalFormatting>
  <conditionalFormatting sqref="AL977:AO978">
    <cfRule type="expression" dxfId="1243" priority="2041">
      <formula>IF(AND(AL977&gt;=0, RIGHT(TEXT(AL977,"0.#"),1)&lt;&gt;"."),TRUE,FALSE)</formula>
    </cfRule>
    <cfRule type="expression" dxfId="1242" priority="2042">
      <formula>IF(AND(AL977&gt;=0, RIGHT(TEXT(AL977,"0.#"),1)="."),TRUE,FALSE)</formula>
    </cfRule>
    <cfRule type="expression" dxfId="1241" priority="2043">
      <formula>IF(AND(AL977&lt;0, RIGHT(TEXT(AL977,"0.#"),1)&lt;&gt;"."),TRUE,FALSE)</formula>
    </cfRule>
    <cfRule type="expression" dxfId="1240" priority="2044">
      <formula>IF(AND(AL977&lt;0, RIGHT(TEXT(AL977,"0.#"),1)="."),TRUE,FALSE)</formula>
    </cfRule>
  </conditionalFormatting>
  <conditionalFormatting sqref="AL1012:AO1039">
    <cfRule type="expression" dxfId="1239" priority="2035">
      <formula>IF(AND(AL1012&gt;=0, RIGHT(TEXT(AL1012,"0.#"),1)&lt;&gt;"."),TRUE,FALSE)</formula>
    </cfRule>
    <cfRule type="expression" dxfId="1238" priority="2036">
      <formula>IF(AND(AL1012&gt;=0, RIGHT(TEXT(AL1012,"0.#"),1)="."),TRUE,FALSE)</formula>
    </cfRule>
    <cfRule type="expression" dxfId="1237" priority="2037">
      <formula>IF(AND(AL1012&lt;0, RIGHT(TEXT(AL1012,"0.#"),1)&lt;&gt;"."),TRUE,FALSE)</formula>
    </cfRule>
    <cfRule type="expression" dxfId="1236" priority="2038">
      <formula>IF(AND(AL1012&lt;0, RIGHT(TEXT(AL1012,"0.#"),1)="."),TRUE,FALSE)</formula>
    </cfRule>
  </conditionalFormatting>
  <conditionalFormatting sqref="AL1010:AO1011">
    <cfRule type="expression" dxfId="1235" priority="2029">
      <formula>IF(AND(AL1010&gt;=0, RIGHT(TEXT(AL1010,"0.#"),1)&lt;&gt;"."),TRUE,FALSE)</formula>
    </cfRule>
    <cfRule type="expression" dxfId="1234" priority="2030">
      <formula>IF(AND(AL1010&gt;=0, RIGHT(TEXT(AL1010,"0.#"),1)="."),TRUE,FALSE)</formula>
    </cfRule>
    <cfRule type="expression" dxfId="1233" priority="2031">
      <formula>IF(AND(AL1010&lt;0, RIGHT(TEXT(AL1010,"0.#"),1)&lt;&gt;"."),TRUE,FALSE)</formula>
    </cfRule>
    <cfRule type="expression" dxfId="1232" priority="2032">
      <formula>IF(AND(AL1010&lt;0, 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 RIGHT(TEXT(AL1045,"0.#"),1)&lt;&gt;"."),TRUE,FALSE)</formula>
    </cfRule>
    <cfRule type="expression" dxfId="1228" priority="2024">
      <formula>IF(AND(AL1045&gt;=0, RIGHT(TEXT(AL1045,"0.#"),1)="."),TRUE,FALSE)</formula>
    </cfRule>
    <cfRule type="expression" dxfId="1227" priority="2025">
      <formula>IF(AND(AL1045&lt;0, RIGHT(TEXT(AL1045,"0.#"),1)&lt;&gt;"."),TRUE,FALSE)</formula>
    </cfRule>
    <cfRule type="expression" dxfId="1226" priority="2026">
      <formula>IF(AND(AL1045&lt;0, 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 RIGHT(TEXT(AL1043,"0.#"),1)&lt;&gt;"."),TRUE,FALSE)</formula>
    </cfRule>
    <cfRule type="expression" dxfId="1222" priority="2018">
      <formula>IF(AND(AL1043&gt;=0, RIGHT(TEXT(AL1043,"0.#"),1)="."),TRUE,FALSE)</formula>
    </cfRule>
    <cfRule type="expression" dxfId="1221" priority="2019">
      <formula>IF(AND(AL1043&lt;0, RIGHT(TEXT(AL1043,"0.#"),1)&lt;&gt;"."),TRUE,FALSE)</formula>
    </cfRule>
    <cfRule type="expression" dxfId="1220" priority="2020">
      <formula>IF(AND(AL1043&lt;0, 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 RIGHT(TEXT(AL1078,"0.#"),1)&lt;&gt;"."),TRUE,FALSE)</formula>
    </cfRule>
    <cfRule type="expression" dxfId="1216" priority="2012">
      <formula>IF(AND(AL1078&gt;=0, RIGHT(TEXT(AL1078,"0.#"),1)="."),TRUE,FALSE)</formula>
    </cfRule>
    <cfRule type="expression" dxfId="1215" priority="2013">
      <formula>IF(AND(AL1078&lt;0, RIGHT(TEXT(AL1078,"0.#"),1)&lt;&gt;"."),TRUE,FALSE)</formula>
    </cfRule>
    <cfRule type="expression" dxfId="1214" priority="2014">
      <formula>IF(AND(AL1078&lt;0, 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 RIGHT(TEXT(AL1076,"0.#"),1)&lt;&gt;"."),TRUE,FALSE)</formula>
    </cfRule>
    <cfRule type="expression" dxfId="1210" priority="2006">
      <formula>IF(AND(AL1076&gt;=0, RIGHT(TEXT(AL1076,"0.#"),1)="."),TRUE,FALSE)</formula>
    </cfRule>
    <cfRule type="expression" dxfId="1209" priority="2007">
      <formula>IF(AND(AL1076&lt;0, RIGHT(TEXT(AL1076,"0.#"),1)&lt;&gt;"."),TRUE,FALSE)</formula>
    </cfRule>
    <cfRule type="expression" dxfId="1208" priority="2008">
      <formula>IF(AND(AL1076&lt;0, 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Y846:Y854">
    <cfRule type="expression" dxfId="11" priority="11">
      <formula>IF(RIGHT(TEXT(Y846,"0.#"),1)=".",FALSE,TRUE)</formula>
    </cfRule>
    <cfRule type="expression" dxfId="10" priority="12">
      <formula>IF(RIGHT(TEXT(Y846,"0.#"),1)=".",TRUE,FALSE)</formula>
    </cfRule>
  </conditionalFormatting>
  <conditionalFormatting sqref="Y878">
    <cfRule type="expression" dxfId="9" priority="9">
      <formula>IF(RIGHT(TEXT(Y878,"0.#"),1)=".",FALSE,TRUE)</formula>
    </cfRule>
    <cfRule type="expression" dxfId="8" priority="10">
      <formula>IF(RIGHT(TEXT(Y878,"0.#"),1)=".",TRUE,FALSE)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W24:W25">
    <cfRule type="expression" dxfId="5" priority="5">
      <formula>IF(RIGHT(TEXT(W24,"0.#"),1)=".",FALSE,TRUE)</formula>
    </cfRule>
    <cfRule type="expression" dxfId="4" priority="6">
      <formula>IF(RIGHT(TEXT(W24,"0.#"),1)=".",TRUE,FALSE)</formula>
    </cfRule>
  </conditionalFormatting>
  <conditionalFormatting sqref="AU790">
    <cfRule type="expression" dxfId="3" priority="3">
      <formula>IF(RIGHT(TEXT(AU790,"0.#"),1)=".",FALSE,TRUE)</formula>
    </cfRule>
    <cfRule type="expression" dxfId="2" priority="4">
      <formula>IF(RIGHT(TEXT(AU790,"0.#"),1)=".",TRUE,FALSE)</formula>
    </cfRule>
  </conditionalFormatting>
  <conditionalFormatting sqref="AU791:AU798 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8" max="49" man="1"/>
    <brk id="699" max="49" man="1"/>
    <brk id="718"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2021-08-24T08:38:44Z</cp:lastPrinted>
  <dcterms:created xsi:type="dcterms:W3CDTF">2012-03-13T00:50:25Z</dcterms:created>
  <dcterms:modified xsi:type="dcterms:W3CDTF">2021-09-03T10:52:15Z</dcterms:modified>
</cp:coreProperties>
</file>