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1905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<sst xmlns="http://schemas.openxmlformats.org/spreadsheetml/2006/main" count="3249" uniqueCount="782">
  <si>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</si>
  <si>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</si>
  <si>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</si>
  <si>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</si>
  <si>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</si>
  <si>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</si>
  <si>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</si>
  <si>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</si>
  <si>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</si>
  <si>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</si>
  <si>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</si>
  <si>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</si>
  <si>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</si>
  <si>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</si>
  <si>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</si>
  <si>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</si>
  <si>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</si>
  <si>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</si>
  <si>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</si>
  <si>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</si>
  <si>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</si>
  <si>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</si>
  <si>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</si>
  <si>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</si>
  <si>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</si>
  <si>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</si>
  <si>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</si>
  <si>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</si>
  <si>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</si>
  <si>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</si>
  <si>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</si>
  <si>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</si>
  <si>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</si>
  <si>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</si>
  <si>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</si>
  <si>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</si>
  <si>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</si>
  <si>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</si>
  <si>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</si>
  <si>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</si>
  <si>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</si>
  <si>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</si>
  <si>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</si>
  <si>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</si>
  <si>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</si>
  <si>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</si>
  <si>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</si>
  <si>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</si>
  <si>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</si>
  <si>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</si>
  <si>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</si>
  <si>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</si>
  <si>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</si>
  <si>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</si>
  <si>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</si>
  <si>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</si>
  <si>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</si>
  <si>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</si>
  <si>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</si>
  <si>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</si>
  <si>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</si>
  <si>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</si>
  <si>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</si>
  <si>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</si>
  <si>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</si>
  <si>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</si>
  <si>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</si>
  <si>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</si>
  <si>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</si>
  <si>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</si>
  <si>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</si>
  <si>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</si>
  <si>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</si>
  <si>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</si>
  <si>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</si>
  <si>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</si>
  <si>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</si>
  <si>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</si>
  <si>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</si>
  <si>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</si>
  <si>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</si>
  <si>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</si>
  <si>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</si>
  <si>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</si>
  <si>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</si>
  <si>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</si>
  <si>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</si>
  <si>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</si>
  <si>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</si>
  <si>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</si>
  <si>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</si>
  <si>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</si>
  <si>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</si>
  <si>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</si>
  <si>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</si>
  <si>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</si>
  <si>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</si>
  <si>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</si>
  <si>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</si>
  <si>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</si>
  <si>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</si>
  <si>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</si>
  <si>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</si>
  <si>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</si>
  <si>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</si>
  <si>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</si>
  <si>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</si>
  <si>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</si>
  <si>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</si>
  <si>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</si>
  <si>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</si>
  <si>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</si>
  <si>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</si>
  <si>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</si>
  <si>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</si>
  <si>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</si>
  <si>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</si>
  <si>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</si>
  <si>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</si>
  <si>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</si>
  <si>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</si>
  <si>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</si>
  <si>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</si>
  <si>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</si>
  <si>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</si>
  <si>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</si>
  <si>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</si>
  <si>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</si>
  <si>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</si>
  <si>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</si>
  <si>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</si>
  <si>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</si>
  <si>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</si>
  <si>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</si>
  <si>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</si>
  <si>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</si>
  <si>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</si>
  <si>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</si>
  <si>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</si>
  <si>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</si>
  <si>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</si>
  <si>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</si>
  <si>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</si>
  <si>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</si>
  <si>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</si>
  <si>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</si>
  <si>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</si>
  <si>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</si>
  <si>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</si>
  <si>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</si>
  <si>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</si>
  <si>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</si>
  <si>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</si>
  <si>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</si>
  <si>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</si>
  <si>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</si>
  <si>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</si>
  <si>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</si>
  <si>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</si>
  <si>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</si>
  <si>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</si>
  <si>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</si>
  <si>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</si>
  <si>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</si>
  <si>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</si>
  <si>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</si>
  <si>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</si>
  <si>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</si>
  <si>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</si>
  <si>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</si>
  <si>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</si>
  <si>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</si>
  <si>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</si>
  <si>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</si>
  <si>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</si>
  <si>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</si>
  <si>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</si>
  <si>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</si>
  <si>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</si>
  <si>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</si>
  <si>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</si>
  <si>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</si>
  <si>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</si>
  <si>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</si>
  <si>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</si>
  <si>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</si>
  <si>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</si>
  <si>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</si>
  <si>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</si>
  <si>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</si>
  <si>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</si>
  <si>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</si>
  <si>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</si>
  <si>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</si>
  <si>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</si>
  <si>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</si>
  <si>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</si>
  <si>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</si>
  <si>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</si>
  <si>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</si>
  <si>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</si>
  <si>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</si>
  <si>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</si>
  <si>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</si>
  <si>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</si>
  <si>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</si>
  <si>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</si>
  <si>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</si>
  <si>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</si>
  <si>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</si>
  <si>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</si>
  <si>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</si>
  <si>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</si>
  <si>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</si>
  <si>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</si>
  <si>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</si>
  <si>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</si>
  <si>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</si>
  <si>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</si>
  <si>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</si>
  <si>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</si>
  <si>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</si>
  <si>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</si>
  <si>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</si>
  <si>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</si>
  <si>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</si>
  <si>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</si>
  <si>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</si>
  <si>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</si>
  <si>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</si>
  <si>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</si>
  <si>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</si>
  <si>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</si>
  <si>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</si>
  <si>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</si>
  <si>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</si>
  <si>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</si>
  <si>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</si>
  <si>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</si>
  <si>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</si>
  <si>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</si>
  <si>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</si>
  <si>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</si>
  <si>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</si>
  <si>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</si>
  <si>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</si>
  <si>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</si>
  <si>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</si>
  <si>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</si>
  <si>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</si>
  <si>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</si>
  <si>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</si>
  <si>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</si>
  <si>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</si>
  <si>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</si>
  <si>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</si>
  <si>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</si>
  <si>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</si>
  <si>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</si>
  <si>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</si>
  <si>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</si>
  <si>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</si>
  <si>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</si>
  <si>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</si>
  <si>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</si>
  <si>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</si>
  <si>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</si>
  <si>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</si>
  <si>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</si>
  <si>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</si>
  <si>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</si>
  <si>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</si>
  <si>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</si>
  <si>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</si>
  <si>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</si>
  <si>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</si>
  <si>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</si>
  <si>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</si>
  <si>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</si>
  <si>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</si>
  <si>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</si>
  <si>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</si>
  <si>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</si>
  <si>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</si>
  <si>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</si>
  <si>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</si>
  <si>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</si>
  <si>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</si>
  <si>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</si>
  <si>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</si>
  <si>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</si>
  <si>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</si>
  <si>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</si>
  <si>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</si>
  <si>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</si>
  <si>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</si>
  <si>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</si>
  <si>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</si>
  <si>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</si>
  <si>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</si>
  <si>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</si>
  <si>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</si>
  <si>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</si>
  <si>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</si>
  <si>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</si>
  <si>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</si>
  <si>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</si>
  <si>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</si>
  <si>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</si>
  <si>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</si>
  <si>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</si>
  <si>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</si>
  <si>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</si>
  <si>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</si>
  <si>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</si>
  <si>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</si>
  <si>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</si>
  <si>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</si>
  <si>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</si>
  <si>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</si>
  <si>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</si>
  <si>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</si>
  <si>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</si>
  <si>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</si>
  <si>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</si>
  <si>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</si>
  <si>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</si>
  <si>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</si>
  <si>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</si>
  <si>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</si>
  <si>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</si>
  <si>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</si>
  <si>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</si>
  <si>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</si>
  <si>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</si>
  <si>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</si>
  <si>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</si>
  <si>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</si>
  <si>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</si>
  <si>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</si>
  <si>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</si>
  <si>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</si>
  <si>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</si>
  <si>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</si>
  <si>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</si>
  <si>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</si>
  <si>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</si>
  <si>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</si>
  <si>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</si>
  <si>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</si>
  <si>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</si>
  <si>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</si>
  <si>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</si>
  <si>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</si>
  <si>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</si>
  <si>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</si>
  <si>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</si>
  <si>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</si>
  <si>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</si>
  <si>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</si>
  <si>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</si>
  <si>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</si>
  <si>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</si>
  <si>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</si>
  <si>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</si>
  <si>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</si>
  <si>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</si>
  <si>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</si>
  <si>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</si>
  <si>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</si>
  <si>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</si>
  <si>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</si>
  <si>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</si>
  <si>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</si>
  <si>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</si>
  <si>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</si>
  <si>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</si>
  <si>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</si>
  <si>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</si>
  <si>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</si>
  <si>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</si>
  <si>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</si>
  <si>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</si>
  <si>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</si>
  <si>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</si>
  <si>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</si>
  <si>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</si>
  <si>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</si>
  <si>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</si>
  <si>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</si>
  <si>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</si>
  <si>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</si>
  <si>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</si>
  <si>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</si>
  <si>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</si>
  <si>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</si>
  <si>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</si>
  <si>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</si>
  <si>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</si>
  <si>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</si>
  <si>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</si>
  <si>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</si>
  <si>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</si>
  <si>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</si>
  <si>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</si>
  <si>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</si>
  <si>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</si>
  <si>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</si>
  <si>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</si>
  <si>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</si>
  <si>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</si>
  <si>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</si>
  <si>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</si>
  <si>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</si>
  <si>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</si>
  <si>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</si>
  <si>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</si>
  <si>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</si>
  <si>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</si>
  <si>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</si>
  <si>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</si>
  <si>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</si>
  <si>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</si>
  <si>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</si>
  <si>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</si>
  <si>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</si>
  <si>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</si>
  <si>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</si>
  <si>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</si>
  <si>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</si>
  <si>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</si>
  <si>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</si>
  <si>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</si>
  <si>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</si>
  <si>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</si>
  <si>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</si>
  <si>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</si>
  <si>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</si>
  <si>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</si>
  <si>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</si>
  <si>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</si>
  <si>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</si>
  <si>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</si>
  <si>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</si>
  <si>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</si>
  <si>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</si>
  <si>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</si>
  <si>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</si>
  <si>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</si>
  <si>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</si>
  <si>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</si>
  <si>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</si>
  <si>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</si>
  <si>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</si>
  <si>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</si>
  <si>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</si>
  <si>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</si>
  <si>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</si>
  <si>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</si>
  <si>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</si>
  <si>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</si>
  <si>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</si>
  <si>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</si>
  <si>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</si>
  <si>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</si>
  <si>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</si>
  <si>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</si>
  <si>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</si>
  <si>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</si>
  <si>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</si>
  <si>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</si>
  <si>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</si>
  <si>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</si>
  <si>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</si>
  <si>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</si>
  <si>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</si>
  <si>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</si>
  <si>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</si>
  <si>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</si>
  <si>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</si>
  <si>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</si>
  <si>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</si>
  <si>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</si>
  <si>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</si>
  <si>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</si>
  <si>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</si>
  <si>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</si>
  <si>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</si>
  <si>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</si>
  <si>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</si>
  <si>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</si>
  <si>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</si>
  <si>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</si>
  <si>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</si>
  <si>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</si>
  <si>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</si>
  <si>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</si>
  <si>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</si>
  <si>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</si>
  <si>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</si>
  <si>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</si>
  <si>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</si>
  <si>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</si>
  <si>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</si>
  <si>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</si>
  <si>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</si>
  <si>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</si>
  <si>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</si>
  <si>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</si>
  <si>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</si>
  <si>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</si>
  <si>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</si>
  <si>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</si>
  <si>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</si>
  <si>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</si>
  <si>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</si>
  <si>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</si>
  <si>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</si>
  <si>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</si>
  <si>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</si>
  <si>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</si>
  <si>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</si>
  <si>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</si>
  <si>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</si>
  <si>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</si>
  <si>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</si>
  <si>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</si>
  <si>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</si>
  <si>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</si>
  <si>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</si>
  <si>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</si>
  <si>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</si>
  <si>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</si>
  <si>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</si>
  <si>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</si>
  <si>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</si>
  <si>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</si>
  <si>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</si>
  <si>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</si>
  <si>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</si>
  <si>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</si>
  <si>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</si>
  <si>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</si>
  <si>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</si>
  <si>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</si>
  <si>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</si>
  <si>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</si>
  <si>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</si>
  <si>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</si>
  <si>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</si>
  <si>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</si>
  <si>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</si>
  <si>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</si>
  <si>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</si>
  <si>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</si>
  <si>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</si>
  <si>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</si>
  <si>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</si>
  <si>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</si>
  <si>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</si>
  <si>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</si>
  <si>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</si>
  <si>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</si>
  <si>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</si>
  <si>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</si>
  <si>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</si>
  <si>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</si>
  <si>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</si>
  <si>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</si>
  <si>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</si>
  <si>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</si>
  <si>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</si>
  <si>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</si>
  <si>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</si>
  <si>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</si>
  <si>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</si>
  <si>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</si>
  <si>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</si>
  <si>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</si>
  <si>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</si>
  <si>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</si>
  <si>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</si>
  <si>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</si>
  <si>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</si>
  <si>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</si>
  <si>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</si>
  <si>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</si>
  <si>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</si>
  <si>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</si>
  <si>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</si>
  <si>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</si>
  <si>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</si>
  <si>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</si>
  <si>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</si>
  <si>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</si>
  <si>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</si>
  <si>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</si>
  <si>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</si>
  <si>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</si>
  <si>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</si>
  <si>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</si>
  <si>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</si>
  <si>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</si>
  <si>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</si>
  <si>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</si>
  <si>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</si>
  <si>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</si>
  <si>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</si>
  <si>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</si>
  <si>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</si>
  <si>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</si>
  <si>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</si>
  <si>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</si>
  <si>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</si>
  <si>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</si>
  <si>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</si>
  <si>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</si>
  <si>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</si>
  <si>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</si>
  <si>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</si>
  <si>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</si>
  <si>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</si>
  <si>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</si>
  <si>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</si>
  <si>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</si>
  <si>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</si>
  <si>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</si>
  <si>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</si>
  <si>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</si>
  <si>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</si>
  <si>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</si>
  <si>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</si>
  <si>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</si>
  <si>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</si>
  <si>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</si>
  <si>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</si>
  <si>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</si>
  <si>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</si>
  <si>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</si>
  <si>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</si>
  <si>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</si>
  <si>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</si>
  <si>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</si>
  <si>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</si>
  <si>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</si>
  <si>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</si>
  <si>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</si>
  <si>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</si>
  <si>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</si>
  <si>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</si>
  <si>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</si>
  <si>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</si>
  <si>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</si>
  <si>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</si>
  <si>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</si>
  <si>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</si>
  <si>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</si>
  <si>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</si>
  <si>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</si>
  <si>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</si>
  <si>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</si>
  <si>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</si>
  <si>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</si>
  <si>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</si>
  <si>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</si>
  <si>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</si>
  <si>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</si>
  <si>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</si>
  <si>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</si>
  <si>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</si>
  <si>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</si>
  <si>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</si>
  <si>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</si>
  <si>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</si>
  <si>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</si>
  <si>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</si>
  <si>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</si>
  <si>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</si>
  <si>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</si>
  <si>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</si>
  <si>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</si>
  <si>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</si>
  <si>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</si>
  <si>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</si>
  <si>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</si>
  <si>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</si>
  <si>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</si>
  <si>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</si>
  <si>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</si>
  <si>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</si>
  <si>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</si>
  <si>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</si>
  <si>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</si>
  <si>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</si>
  <si>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</si>
  <si>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</si>
  <si>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</si>
  <si>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</si>
  <si>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</si>
  <si>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</si>
  <si>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</si>
  <si>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</si>
  <si>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</si>
  <si>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</si>
  <si>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</si>
  <si>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</si>
  <si>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</si>
  <si>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</si>
  <si>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</si>
  <si>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</si>
  <si>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</si>
  <si>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</si>
  <si>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国際競争組織分担金</t>
  </si>
  <si>
    <t>　官房</t>
  </si>
  <si>
    <t>　稲熊　克紀</t>
  </si>
  <si>
    <t>平成17年度</t>
  </si>
  <si>
    <t>終了予定なし</t>
  </si>
  <si>
    <t>　国際課</t>
  </si>
  <si>
    <t>-</t>
  </si>
  <si>
    <t>国際競争組織分担金</t>
  </si>
  <si>
    <t>当局数</t>
  </si>
  <si>
    <t>　ICN運営委員会に提出された旅費支援先の承認を求める文書</t>
  </si>
  <si>
    <t>　ICNの活動に対する競争当局の参加推進</t>
  </si>
  <si>
    <t>　ICN加盟当局数（各年度3月31日時点）</t>
  </si>
  <si>
    <t>　ICNへの加盟状況に関するデータ</t>
  </si>
  <si>
    <t>　我が国の国際競争組織分担金の拠出額</t>
  </si>
  <si>
    <t>米ドル</t>
  </si>
  <si>
    <t>　各競争当局から拠出された国際競争組織分担金の総額（ＩＣＮの収入額）</t>
  </si>
  <si>
    <t>カナダドル</t>
  </si>
  <si>
    <t>　旅費支援のために支出された国際競争組織分担金の総額</t>
  </si>
  <si>
    <t>旅費支援総額/当局数</t>
    <phoneticPr fontId="5"/>
  </si>
  <si>
    <t>16309.85/8</t>
  </si>
  <si>
    <t>19765.39/11</t>
  </si>
  <si>
    <t>　競争政策の普及啓発等　３</t>
  </si>
  <si>
    <t>　海外の競争当局等との連携の推進　３－２</t>
  </si>
  <si>
    <t>　ICN年次総会及び各作業部会ワークショップでのスピーカー等としての参加人数</t>
  </si>
  <si>
    <t>③（3)</t>
  </si>
  <si>
    <t>⑥</t>
  </si>
  <si>
    <t>②</t>
  </si>
  <si>
    <t>①</t>
  </si>
  <si>
    <t>0001</t>
  </si>
  <si>
    <t>○</t>
  </si>
  <si>
    <t>-</t>
    <phoneticPr fontId="5"/>
  </si>
  <si>
    <t>-</t>
    <phoneticPr fontId="5"/>
  </si>
  <si>
    <t>-</t>
    <phoneticPr fontId="5"/>
  </si>
  <si>
    <t>　ICNは，各国・地域における競争当局（国の機関）により構成される組織であるため，国が実施すべき事業である。</t>
    <phoneticPr fontId="5"/>
  </si>
  <si>
    <t>無</t>
  </si>
  <si>
    <t>　ICNは競争当局のみをメンバーとする組織であり（国・地域は関与できない），前述した当委員会のミッション「多国間の協力により競争政策の国際的収れん」を効率的に達成するために最良の支出先である。</t>
    <phoneticPr fontId="5"/>
  </si>
  <si>
    <t>‐</t>
  </si>
  <si>
    <t>　ＩＣＮの会合に参加するための旅費支援は，公正取引委員会もメンバーを務める運営委員会が定めたルールに基づき実施されており，その水準は妥当である。</t>
    <phoneticPr fontId="5"/>
  </si>
  <si>
    <t>　本分担金の使途はＩＣＮの運営費用に限定されており，また，ICNの運営方針は当委員会も参加する運営委員会において決定・確認されている。</t>
    <phoneticPr fontId="5"/>
  </si>
  <si>
    <t>　ＩＣＮ年次総会や各ワークショップを当委員会の競争政策の状況を紹介する場，海外の競争当局等との連携を推進する場として十分に活用している。
　ＩＣＮ年次総会や各ワークショップにおける議論を踏まえて作成された成果物は，ICNウェブサイトに掲載され，広く活用されている。</t>
    <phoneticPr fontId="5"/>
  </si>
  <si>
    <t>　ICNにおける運営上の諸事務を担当するカナダ競争当局に直接支出しており，資金の流れに中間段階はない。</t>
    <rPh sb="25" eb="26">
      <t>トウ</t>
    </rPh>
    <phoneticPr fontId="5"/>
  </si>
  <si>
    <t>カナダ競争当局</t>
    <rPh sb="5" eb="6">
      <t>トウ</t>
    </rPh>
    <phoneticPr fontId="5"/>
  </si>
  <si>
    <t>0/0</t>
    <phoneticPr fontId="5"/>
  </si>
  <si>
    <t>　当委員会はこの取組について積極的な関与を行っており，令和元年度に，分担金の収支報告の効率化・透明化を図るため，収支報告書における支出内容に係る記載の具体化・細分化をＩＣＮ事務局へ提案したところ，同提案が反映された収支報告が実施されている。</t>
    <rPh sb="31" eb="32">
      <t>ド</t>
    </rPh>
    <phoneticPr fontId="5"/>
  </si>
  <si>
    <t>　他の手段・方法等は考えられない。</t>
    <phoneticPr fontId="5"/>
  </si>
  <si>
    <t>△</t>
  </si>
  <si>
    <t>　競争法の国際的な収れん及び各国・地域競争当局間の協力関係の強化を目的として設立された国際競争組織（International Competition Network（以下「ＩＣＮ」という。）。令和3年3月末現在，130か国・地域から141当局が参加。）の運営に対する財政的貢献を行うことにより，ICNを開発途上国の競争当局と先進国の競争当局の双方が参加する公平かつ実効性のある国際枠組として機能させる。</t>
    <rPh sb="152" eb="154">
      <t>カイハツ</t>
    </rPh>
    <phoneticPr fontId="5"/>
  </si>
  <si>
    <t>　複数国の競争法に抵触する事案，一国による競争法の執行活動が他国の利益に影響を及ぼし得る事案等に適切に対応するために，海外の競争当局等との連携を推進していく必要がある。海外の競争当局等との連携を推進するためにはICNの場を利用することが効率的であり，ICNを開発途上国の競争当局と先進国の競争当局の双方が参加する公平かつ実効性のある国際枠組として引き続き機能させる必要がある。ICNでは，開発途上国の競争当局によるICNの活動への参加を促進するための旅費等を負担しており，我が国は一人当たりのGNI（国民総所得）に応じて一律に定められた一定金額（3,000ドル）を支出するものである。
　なお，ICNは各国・地域の競争当局からなるネットワーク組織であり，常設の事務局は存在せず，ICN職員というものも存在しない。</t>
    <rPh sb="129" eb="131">
      <t>カイハツ</t>
    </rPh>
    <rPh sb="194" eb="196">
      <t>カイハツ</t>
    </rPh>
    <phoneticPr fontId="5"/>
  </si>
  <si>
    <t>　ICNの活動に対する開発途上国の競争当局の参加推進</t>
    <rPh sb="11" eb="13">
      <t>カイハツ</t>
    </rPh>
    <phoneticPr fontId="5"/>
  </si>
  <si>
    <t>　年次総会参加のための旅費支援を受けることが承認された開発途上国の当局数
　※平成30年度に相当する年次総会は平成30年3月に開催された（以下同様の取扱いとする。）。</t>
    <rPh sb="27" eb="29">
      <t>カイハツ</t>
    </rPh>
    <phoneticPr fontId="5"/>
  </si>
  <si>
    <t>　ＩＣＮの活動に対する開発途上国の競争当局の参加推進</t>
    <rPh sb="11" eb="13">
      <t>カイハツ</t>
    </rPh>
    <phoneticPr fontId="5"/>
  </si>
  <si>
    <t>　ワークショップ1回当たりのＩＣＮから旅費支援を受けることが承認された開発途上国の当局数（平均）</t>
    <rPh sb="35" eb="37">
      <t>カイハツ</t>
    </rPh>
    <phoneticPr fontId="5"/>
  </si>
  <si>
    <t>　ICNから旅費支援を受けることが承認された開発途上国の当局数
　※アウトカムのうち，ワークショップに参加するための旅費支援を受けることが承認された開発途上国の当局数は，ワークショップ1回当たりの平均当局数を記載したものであり，アウトカムのうち年次総会及びワークショップに関する当局数を合算しても，本アウトプットの当局数にはならない。</t>
    <rPh sb="22" eb="24">
      <t>カイハツ</t>
    </rPh>
    <rPh sb="74" eb="76">
      <t>カイハツ</t>
    </rPh>
    <phoneticPr fontId="5"/>
  </si>
  <si>
    <t>　海外の競争当局等との連携を促進するためには，開発途上国の競争当局によるICNの活動への参加を促進し，競争法の分野における最大の国際組織であるICNを開発途上国の競争当局と先進国の競争当局の双方が参加する公平かつ実効性のある国際枠組として機能させることが効率的である。</t>
    <rPh sb="23" eb="25">
      <t>カイハツ</t>
    </rPh>
    <rPh sb="75" eb="77">
      <t>カイハツ</t>
    </rPh>
    <phoneticPr fontId="5"/>
  </si>
  <si>
    <t>　開発途上国を含む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等からのニーズは高い。</t>
    <rPh sb="1" eb="3">
      <t>カイハツ</t>
    </rPh>
    <phoneticPr fontId="5"/>
  </si>
  <si>
    <t>　当委員会は，競争政策の普及啓発という政策目的を達成するため，本事業を通じて「多国間の協力により競争政策の国際的収れんを推進」することを一つのミッションとしている。当該ミッションを達成するためには，競争政策の国際的収れんを目的とし，国際標準の策定を行うICNに，多くの当局が参加・活動することが必要である。
　本分担金支出は，開発途上国の競争当局のICNの活動への参加促進を主な目的としており，当委員会において優先度の高いミッション達成に向けた環境整備のために，必要かつ適切な事業である。
　このような競争政策の国際的収れんという観点から競争政策の普及啓発を目指す施策は本事業以外にないため，政策体系の中でも優先度は高いと考える。</t>
    <rPh sb="163" eb="165">
      <t>カイハツ</t>
    </rPh>
    <phoneticPr fontId="5"/>
  </si>
  <si>
    <t>　本分担金の受益者は，ＩＣＮ加盟国・地域であるところ，国際競争組織分担金の負担額は，各加盟国・地域の一人当たりのＧＮＩ（国民総所得）に応じて一律に決定されており，開発途上国を含めたＩＣＮ加盟国・地域（同分担金による受益者）が公平に負担することが求められているものである。</t>
    <rPh sb="81" eb="83">
      <t>カイハツ</t>
    </rPh>
    <phoneticPr fontId="5"/>
  </si>
  <si>
    <t>ICNにおける運営上の諸事務（開発途上国への旅費支援等）</t>
    <rPh sb="15" eb="17">
      <t>カイハツ</t>
    </rPh>
    <phoneticPr fontId="5"/>
  </si>
  <si>
    <t>　令和２年度は新型コロナウイルス感染症の影響により，各国・地域の競争当局が年次総会及びワークショップに対面で参加することが不可能となったため，年次総会及びワークショップがウェブ会議形式で開催された。そのため，当該年度において開発途上国の競争当局が旅費支援を受ける機会はなく，従前に比べて成果実績が減少することとなった。
　しかし，現在世界各地で新型コロナウイルスのワクチンの接種が始まっているところ，令和３年度においては，ワクチンが世界的に相当程度普及すると見込まれており，同年度の後半以降，例年同様に会議が対面形式で開催される可能性が高いことから，開発途上国の競争当局が旅費支援を受ける機会が発生し，成果目標に見合った成果実績が見込まれる。</t>
    <rPh sb="1" eb="3">
      <t>レイワ</t>
    </rPh>
    <rPh sb="4" eb="6">
      <t>ネンド</t>
    </rPh>
    <rPh sb="26" eb="28">
      <t>カッコク</t>
    </rPh>
    <rPh sb="29" eb="31">
      <t>チイキ</t>
    </rPh>
    <rPh sb="32" eb="34">
      <t>キョウソウ</t>
    </rPh>
    <rPh sb="34" eb="36">
      <t>トウキョク</t>
    </rPh>
    <rPh sb="37" eb="39">
      <t>ネンジ</t>
    </rPh>
    <rPh sb="39" eb="41">
      <t>ソウカイ</t>
    </rPh>
    <rPh sb="41" eb="42">
      <t>オヨ</t>
    </rPh>
    <rPh sb="54" eb="56">
      <t>サンカ</t>
    </rPh>
    <rPh sb="61" eb="64">
      <t>フカノウ</t>
    </rPh>
    <rPh sb="71" eb="73">
      <t>ネンジ</t>
    </rPh>
    <rPh sb="73" eb="75">
      <t>ソウカイ</t>
    </rPh>
    <rPh sb="75" eb="76">
      <t>オヨ</t>
    </rPh>
    <rPh sb="88" eb="90">
      <t>カイギ</t>
    </rPh>
    <rPh sb="90" eb="92">
      <t>ケイシキ</t>
    </rPh>
    <rPh sb="93" eb="95">
      <t>カイサイ</t>
    </rPh>
    <rPh sb="112" eb="114">
      <t>カイハツ</t>
    </rPh>
    <rPh sb="114" eb="116">
      <t>トジョウ</t>
    </rPh>
    <rPh sb="116" eb="117">
      <t>コク</t>
    </rPh>
    <rPh sb="118" eb="120">
      <t>キョウソウ</t>
    </rPh>
    <rPh sb="120" eb="122">
      <t>トウキョク</t>
    </rPh>
    <rPh sb="131" eb="133">
      <t>キカイ</t>
    </rPh>
    <rPh sb="137" eb="139">
      <t>ジュウゼン</t>
    </rPh>
    <rPh sb="140" eb="141">
      <t>クラ</t>
    </rPh>
    <rPh sb="143" eb="145">
      <t>セイカ</t>
    </rPh>
    <rPh sb="145" eb="147">
      <t>ジッセキ</t>
    </rPh>
    <rPh sb="148" eb="150">
      <t>ゲンショウ</t>
    </rPh>
    <rPh sb="237" eb="238">
      <t>ドウ</t>
    </rPh>
    <rPh sb="238" eb="240">
      <t>ネンド</t>
    </rPh>
    <rPh sb="241" eb="243">
      <t>コウハン</t>
    </rPh>
    <rPh sb="243" eb="245">
      <t>イコウ</t>
    </rPh>
    <rPh sb="248" eb="250">
      <t>ドウヨウ</t>
    </rPh>
    <rPh sb="251" eb="253">
      <t>カイギ</t>
    </rPh>
    <rPh sb="275" eb="277">
      <t>カイハツ</t>
    </rPh>
    <rPh sb="297" eb="299">
      <t>ハッセイ</t>
    </rPh>
    <rPh sb="301" eb="303">
      <t>セイカ</t>
    </rPh>
    <rPh sb="303" eb="305">
      <t>モクヒョウ</t>
    </rPh>
    <rPh sb="306" eb="308">
      <t>ミア</t>
    </rPh>
    <rPh sb="310" eb="312">
      <t>セイカ</t>
    </rPh>
    <rPh sb="312" eb="314">
      <t>ジッセキ</t>
    </rPh>
    <rPh sb="315" eb="317">
      <t>ミコ</t>
    </rPh>
    <phoneticPr fontId="5"/>
  </si>
  <si>
    <t>　引き続き，ＩＣＮによる開発途上国の競争当局に対する旅費支援の決定に関与するとともに，必要に応じて国際競争組織分担金の支出内容の適正性の検証を行っていく。</t>
    <rPh sb="12" eb="14">
      <t>カイハツ</t>
    </rPh>
    <rPh sb="43" eb="45">
      <t>ヒツヨウ</t>
    </rPh>
    <rPh sb="46" eb="47">
      <t>オウ</t>
    </rPh>
    <phoneticPr fontId="5"/>
  </si>
  <si>
    <t>　競争法の分野における最大の国際組織であるＩＣＮが開催する年次総会やワークショップは，各国の競争当局が直面している課題等について活発な議論を行う貴重な機会となっているところ，当該ＩＣＮの会合には国際競争組織分担金を財源として開発途上国の競争当局の職員も参加することが可能となっており，ＩＣＮは開発途上国の競争当局と先進国の競争当局の双方が参加する公平かつ実効性のある国際枠組としての機能を十分に果たしている。また，令和２年度においては，新型コロナウイルス感染症の影響により，旅費支援を実施する機会がなかったが，上記のとおり，令和３年度においては，ワクチンが世界的に相当程度普及すると見込まれており，令和３年度後半以降，例年同様に会議が対面形式で開催される可能性が高い。よって，今後も国際競争組織分担金を拠出することが適当である。</t>
    <rPh sb="112" eb="114">
      <t>カイハツ</t>
    </rPh>
    <rPh sb="146" eb="148">
      <t>カイハツ</t>
    </rPh>
    <rPh sb="207" eb="209">
      <t>レイワ</t>
    </rPh>
    <rPh sb="210" eb="212">
      <t>ネンド</t>
    </rPh>
    <rPh sb="218" eb="220">
      <t>シンガタ</t>
    </rPh>
    <rPh sb="227" eb="230">
      <t>カンセンショウ</t>
    </rPh>
    <rPh sb="231" eb="233">
      <t>エイキョウ</t>
    </rPh>
    <rPh sb="237" eb="239">
      <t>リョヒ</t>
    </rPh>
    <rPh sb="239" eb="241">
      <t>シエン</t>
    </rPh>
    <rPh sb="242" eb="244">
      <t>ジッシ</t>
    </rPh>
    <rPh sb="246" eb="248">
      <t>キカイ</t>
    </rPh>
    <rPh sb="255" eb="257">
      <t>ジョウキ</t>
    </rPh>
    <rPh sb="262" eb="264">
      <t>レイワ</t>
    </rPh>
    <rPh sb="265" eb="267">
      <t>ネンド</t>
    </rPh>
    <rPh sb="278" eb="281">
      <t>セカイテキ</t>
    </rPh>
    <rPh sb="282" eb="284">
      <t>ソウトウ</t>
    </rPh>
    <rPh sb="284" eb="286">
      <t>テイド</t>
    </rPh>
    <rPh sb="286" eb="288">
      <t>フキュウ</t>
    </rPh>
    <rPh sb="291" eb="293">
      <t>ミコ</t>
    </rPh>
    <rPh sb="299" eb="301">
      <t>レイワ</t>
    </rPh>
    <rPh sb="302" eb="304">
      <t>ネンド</t>
    </rPh>
    <rPh sb="304" eb="306">
      <t>コウハン</t>
    </rPh>
    <rPh sb="306" eb="308">
      <t>イコウ</t>
    </rPh>
    <rPh sb="309" eb="311">
      <t>レイネン</t>
    </rPh>
    <rPh sb="311" eb="313">
      <t>ドウヨウ</t>
    </rPh>
    <rPh sb="314" eb="316">
      <t>カイギ</t>
    </rPh>
    <rPh sb="317" eb="319">
      <t>タイメン</t>
    </rPh>
    <rPh sb="319" eb="321">
      <t>ケイシキ</t>
    </rPh>
    <rPh sb="322" eb="324">
      <t>カイサイ</t>
    </rPh>
    <rPh sb="327" eb="330">
      <t>カノウセイ</t>
    </rPh>
    <rPh sb="331" eb="332">
      <t>タカ</t>
    </rPh>
    <phoneticPr fontId="5"/>
  </si>
  <si>
    <t>公取</t>
  </si>
  <si>
    <t>点検対象外</t>
    <rPh sb="0" eb="2">
      <t>テンケン</t>
    </rPh>
    <rPh sb="2" eb="4">
      <t>タイショウ</t>
    </rPh>
    <rPh sb="4" eb="5">
      <t>ガイ</t>
    </rPh>
    <phoneticPr fontId="5"/>
  </si>
  <si>
    <t>　旅費支援のために支出された国際競争組織分担金の総額／ICNから旅費支援を受けることが承認された開発途上国の当局数　　　　　　　　　　　　　　</t>
    <rPh sb="48" eb="50">
      <t>カイハツ</t>
    </rPh>
    <phoneticPr fontId="5"/>
  </si>
  <si>
    <t>　二国間独占禁止協力協定等に基づく競争当局間協議等の開催，多国間における検討への参加，開発途上国の競争当局等への技術支援の実施状況及び我が国の競争政策の状況の海外への周知状況</t>
    <phoneticPr fontId="5"/>
  </si>
  <si>
    <t>-</t>
    <phoneticPr fontId="5"/>
  </si>
  <si>
    <t>海外の競争当局等との連携を推進していく上でICNは競争法の分野における国際協力の中心的存在であり，財政的貢献（3,000ドル）をしていく必要性は高いことから，引き続き，透明性を確保しつつ，その使途の適正性を確認していくべきである。</t>
    <rPh sb="0" eb="2">
      <t>カイガイ</t>
    </rPh>
    <rPh sb="3" eb="5">
      <t>キョウソウ</t>
    </rPh>
    <rPh sb="5" eb="7">
      <t>トウキョク</t>
    </rPh>
    <rPh sb="7" eb="8">
      <t>ナド</t>
    </rPh>
    <rPh sb="10" eb="12">
      <t>レンケイ</t>
    </rPh>
    <rPh sb="13" eb="15">
      <t>スイシン</t>
    </rPh>
    <rPh sb="19" eb="20">
      <t>ウエ</t>
    </rPh>
    <rPh sb="25" eb="28">
      <t>キョウソウホウ</t>
    </rPh>
    <rPh sb="29" eb="31">
      <t>ブンヤ</t>
    </rPh>
    <rPh sb="35" eb="37">
      <t>コクサイ</t>
    </rPh>
    <rPh sb="37" eb="39">
      <t>キョウリョク</t>
    </rPh>
    <rPh sb="40" eb="43">
      <t>チュウシンテキ</t>
    </rPh>
    <rPh sb="43" eb="45">
      <t>ソンザイ</t>
    </rPh>
    <rPh sb="49" eb="52">
      <t>ザイセイテキ</t>
    </rPh>
    <rPh sb="52" eb="54">
      <t>コウケン</t>
    </rPh>
    <rPh sb="68" eb="71">
      <t>ヒツヨウセイ</t>
    </rPh>
    <rPh sb="72" eb="73">
      <t>タカ</t>
    </rPh>
    <rPh sb="79" eb="80">
      <t>ヒ</t>
    </rPh>
    <rPh sb="81" eb="82">
      <t>ツヅ</t>
    </rPh>
    <rPh sb="84" eb="87">
      <t>トウメイセイ</t>
    </rPh>
    <rPh sb="88" eb="90">
      <t>カクホ</t>
    </rPh>
    <rPh sb="96" eb="98">
      <t>シト</t>
    </rPh>
    <rPh sb="99" eb="101">
      <t>テキセイ</t>
    </rPh>
    <rPh sb="103" eb="105">
      <t>カクニン</t>
    </rPh>
    <phoneticPr fontId="5"/>
  </si>
  <si>
    <t>行政事業レビュー推進チームの所見どおり，現状どおりの事業内容及び要求額を維持する。なお，分担金の運用について，引き続き，透明性を確保しつつ，使途が適正なものであるかを確認していく。</t>
    <rPh sb="0" eb="2">
      <t>ギョウセイ</t>
    </rPh>
    <rPh sb="2" eb="4">
      <t>ジギョウ</t>
    </rPh>
    <rPh sb="8" eb="10">
      <t>スイシン</t>
    </rPh>
    <rPh sb="14" eb="16">
      <t>ショケン</t>
    </rPh>
    <rPh sb="20" eb="22">
      <t>ゲンジョウ</t>
    </rPh>
    <rPh sb="26" eb="28">
      <t>ジギョウ</t>
    </rPh>
    <rPh sb="28" eb="30">
      <t>ナイヨウ</t>
    </rPh>
    <rPh sb="30" eb="31">
      <t>オヨ</t>
    </rPh>
    <rPh sb="32" eb="35">
      <t>ヨウキュウガク</t>
    </rPh>
    <rPh sb="36" eb="38">
      <t>イジ</t>
    </rPh>
    <rPh sb="44" eb="47">
      <t>ブンタンキン</t>
    </rPh>
    <rPh sb="48" eb="50">
      <t>ウンヨウ</t>
    </rPh>
    <rPh sb="55" eb="56">
      <t>ヒ</t>
    </rPh>
    <rPh sb="57" eb="58">
      <t>ツヅ</t>
    </rPh>
    <rPh sb="60" eb="63">
      <t>トウメイセイ</t>
    </rPh>
    <rPh sb="64" eb="66">
      <t>カクホ</t>
    </rPh>
    <rPh sb="70" eb="72">
      <t>シト</t>
    </rPh>
    <rPh sb="73" eb="75">
      <t>テキセイ</t>
    </rPh>
    <rPh sb="83" eb="85">
      <t>カクニン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</si>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</sst>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688</xdr:colOff>
      <xdr:row>751</xdr:row>
      <xdr:rowOff>50800</xdr:rowOff>
    </xdr:from>
    <xdr:to>
      <xdr:col>33</xdr:col>
      <xdr:colOff>69893</xdr:colOff>
      <xdr:row>753</xdr:row>
      <xdr:rowOff>89112</xdr:rowOff>
    </xdr:to>
    <xdr:sp macro="" textlink="">
      <xdr:nvSpPr>
        <xdr:cNvPr id="2" name="テキスト ボックス 1">
          <a:extLst>
            <a:ext uri="{FF2B5EF4-FFF2-40B4-BE49-F238E27FC236}">
              <a16:creationId xmlns:a16="http://schemas.microsoft.com/office/drawing/2014/main" id="{52526E5C-36A6-4D36-B311-245B19AA4785}"/>
            </a:ext>
          </a:extLst>
        </xdr:cNvPr>
        <xdr:cNvSpPr txBox="1"/>
      </xdr:nvSpPr>
      <xdr:spPr>
        <a:xfrm>
          <a:off x="4098555" y="58132133"/>
          <a:ext cx="2118138" cy="7410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公正取引委員会</a:t>
          </a:r>
          <a:endParaRPr kumimoji="1" lang="en-US" altLang="ja-JP" sz="1400"/>
        </a:p>
        <a:p>
          <a:pPr algn="ctr"/>
          <a:r>
            <a:rPr kumimoji="1" lang="en-US" altLang="ja-JP" sz="1400"/>
            <a:t>0.3</a:t>
          </a:r>
          <a:r>
            <a:rPr kumimoji="1" lang="ja-JP" altLang="en-US" sz="1400"/>
            <a:t>百万円</a:t>
          </a:r>
        </a:p>
      </xdr:txBody>
    </xdr:sp>
    <xdr:clientData/>
  </xdr:twoCellAnchor>
  <xdr:twoCellAnchor>
    <xdr:from>
      <xdr:col>21</xdr:col>
      <xdr:colOff>148338</xdr:colOff>
      <xdr:row>753</xdr:row>
      <xdr:rowOff>179213</xdr:rowOff>
    </xdr:from>
    <xdr:to>
      <xdr:col>33</xdr:col>
      <xdr:colOff>117309</xdr:colOff>
      <xdr:row>754</xdr:row>
      <xdr:rowOff>269163</xdr:rowOff>
    </xdr:to>
    <xdr:sp macro="" textlink="">
      <xdr:nvSpPr>
        <xdr:cNvPr id="3" name="大かっこ 2">
          <a:extLst>
            <a:ext uri="{FF2B5EF4-FFF2-40B4-BE49-F238E27FC236}">
              <a16:creationId xmlns:a16="http://schemas.microsoft.com/office/drawing/2014/main" id="{A88F9CC3-0BC5-45F4-B23F-1CF73B88C363}"/>
            </a:ext>
          </a:extLst>
        </xdr:cNvPr>
        <xdr:cNvSpPr/>
      </xdr:nvSpPr>
      <xdr:spPr>
        <a:xfrm>
          <a:off x="4059938" y="58963280"/>
          <a:ext cx="2204171" cy="445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分担金の支出</a:t>
          </a:r>
        </a:p>
      </xdr:txBody>
    </xdr:sp>
    <xdr:clientData/>
  </xdr:twoCellAnchor>
  <xdr:twoCellAnchor>
    <xdr:from>
      <xdr:col>21</xdr:col>
      <xdr:colOff>135467</xdr:colOff>
      <xdr:row>759</xdr:row>
      <xdr:rowOff>165435</xdr:rowOff>
    </xdr:from>
    <xdr:to>
      <xdr:col>33</xdr:col>
      <xdr:colOff>117138</xdr:colOff>
      <xdr:row>760</xdr:row>
      <xdr:rowOff>255384</xdr:rowOff>
    </xdr:to>
    <xdr:sp macro="" textlink="">
      <xdr:nvSpPr>
        <xdr:cNvPr id="4" name="大かっこ 3">
          <a:extLst>
            <a:ext uri="{FF2B5EF4-FFF2-40B4-BE49-F238E27FC236}">
              <a16:creationId xmlns:a16="http://schemas.microsoft.com/office/drawing/2014/main" id="{59538A9D-56F1-413D-BBD1-2382A3182621}"/>
            </a:ext>
          </a:extLst>
        </xdr:cNvPr>
        <xdr:cNvSpPr/>
      </xdr:nvSpPr>
      <xdr:spPr>
        <a:xfrm>
          <a:off x="4047067" y="61074635"/>
          <a:ext cx="2216871" cy="4455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旅費支援等</a:t>
          </a:r>
        </a:p>
      </xdr:txBody>
    </xdr:sp>
    <xdr:clientData/>
  </xdr:twoCellAnchor>
  <xdr:twoCellAnchor>
    <xdr:from>
      <xdr:col>27</xdr:col>
      <xdr:colOff>123454</xdr:colOff>
      <xdr:row>755</xdr:row>
      <xdr:rowOff>73958</xdr:rowOff>
    </xdr:from>
    <xdr:to>
      <xdr:col>27</xdr:col>
      <xdr:colOff>123454</xdr:colOff>
      <xdr:row>757</xdr:row>
      <xdr:rowOff>37020</xdr:rowOff>
    </xdr:to>
    <xdr:cxnSp macro="">
      <xdr:nvCxnSpPr>
        <xdr:cNvPr id="5" name="直線矢印コネクタ 4">
          <a:extLst>
            <a:ext uri="{FF2B5EF4-FFF2-40B4-BE49-F238E27FC236}">
              <a16:creationId xmlns:a16="http://schemas.microsoft.com/office/drawing/2014/main" id="{CD93C190-5CF9-4976-837B-BFDEF4ABF037}"/>
            </a:ext>
          </a:extLst>
        </xdr:cNvPr>
        <xdr:cNvCxnSpPr/>
      </xdr:nvCxnSpPr>
      <xdr:spPr>
        <a:xfrm>
          <a:off x="5152654" y="59560758"/>
          <a:ext cx="0" cy="674262"/>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177800</xdr:colOff>
      <xdr:row>757</xdr:row>
      <xdr:rowOff>50800</xdr:rowOff>
    </xdr:from>
    <xdr:to>
      <xdr:col>33</xdr:col>
      <xdr:colOff>60738</xdr:colOff>
      <xdr:row>759</xdr:row>
      <xdr:rowOff>89114</xdr:rowOff>
    </xdr:to>
    <xdr:sp macro="" textlink="">
      <xdr:nvSpPr>
        <xdr:cNvPr id="6" name="テキスト ボックス 5">
          <a:extLst>
            <a:ext uri="{FF2B5EF4-FFF2-40B4-BE49-F238E27FC236}">
              <a16:creationId xmlns:a16="http://schemas.microsoft.com/office/drawing/2014/main" id="{3F07E1FF-2251-48F1-BB0D-3575FB683067}"/>
            </a:ext>
          </a:extLst>
        </xdr:cNvPr>
        <xdr:cNvSpPr txBox="1"/>
      </xdr:nvSpPr>
      <xdr:spPr>
        <a:xfrm>
          <a:off x="4089400" y="60248800"/>
          <a:ext cx="2118138" cy="7495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t>A.</a:t>
          </a:r>
          <a:r>
            <a:rPr kumimoji="1" lang="ja-JP" altLang="en-US" sz="1400"/>
            <a:t>カナダ競争当局</a:t>
          </a:r>
          <a:endParaRPr kumimoji="1" lang="en-US" altLang="ja-JP" sz="1400"/>
        </a:p>
        <a:p>
          <a:pPr algn="ctr"/>
          <a:r>
            <a:rPr kumimoji="1" lang="en-US" altLang="ja-JP" sz="1400"/>
            <a:t>0.3</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773</v>
      </c>
      <c r="AK2" s="206"/>
      <c r="AL2" s="206"/>
      <c r="AM2" s="206"/>
      <c r="AN2" s="98" t="s">
        <v>407</v>
      </c>
      <c r="AO2" s="206">
        <v>20</v>
      </c>
      <c r="AP2" s="206"/>
      <c r="AQ2" s="206"/>
      <c r="AR2" s="99" t="s">
        <v>710</v>
      </c>
      <c r="AS2" s="207">
        <v>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715</v>
      </c>
      <c r="H5" s="555"/>
      <c r="I5" s="555"/>
      <c r="J5" s="555"/>
      <c r="K5" s="555"/>
      <c r="L5" s="555"/>
      <c r="M5" s="556" t="s">
        <v>66</v>
      </c>
      <c r="N5" s="557"/>
      <c r="O5" s="557"/>
      <c r="P5" s="557"/>
      <c r="Q5" s="557"/>
      <c r="R5" s="558"/>
      <c r="S5" s="559" t="s">
        <v>716</v>
      </c>
      <c r="T5" s="555"/>
      <c r="U5" s="555"/>
      <c r="V5" s="555"/>
      <c r="W5" s="555"/>
      <c r="X5" s="560"/>
      <c r="Y5" s="715" t="s">
        <v>3</v>
      </c>
      <c r="Z5" s="716"/>
      <c r="AA5" s="716"/>
      <c r="AB5" s="716"/>
      <c r="AC5" s="716"/>
      <c r="AD5" s="717"/>
      <c r="AE5" s="718" t="s">
        <v>717</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758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0.35199999999999998</v>
      </c>
      <c r="Q13" s="164"/>
      <c r="R13" s="164"/>
      <c r="S13" s="164"/>
      <c r="T13" s="164"/>
      <c r="U13" s="164"/>
      <c r="V13" s="165"/>
      <c r="W13" s="163">
        <v>0.34599999999999997</v>
      </c>
      <c r="X13" s="164"/>
      <c r="Y13" s="164"/>
      <c r="Z13" s="164"/>
      <c r="AA13" s="164"/>
      <c r="AB13" s="164"/>
      <c r="AC13" s="165"/>
      <c r="AD13" s="163">
        <v>0.34599999999999997</v>
      </c>
      <c r="AE13" s="164"/>
      <c r="AF13" s="164"/>
      <c r="AG13" s="164"/>
      <c r="AH13" s="164"/>
      <c r="AI13" s="164"/>
      <c r="AJ13" s="165"/>
      <c r="AK13" s="163">
        <v>0.34</v>
      </c>
      <c r="AL13" s="164"/>
      <c r="AM13" s="164"/>
      <c r="AN13" s="164"/>
      <c r="AO13" s="164"/>
      <c r="AP13" s="164"/>
      <c r="AQ13" s="165"/>
      <c r="AR13" s="160">
        <v>0.3</v>
      </c>
      <c r="AS13" s="161"/>
      <c r="AT13" s="161"/>
      <c r="AU13" s="161"/>
      <c r="AV13" s="161"/>
      <c r="AW13" s="161"/>
      <c r="AX13" s="391"/>
    </row>
    <row r="14" spans="1:50" ht="21" customHeight="1" x14ac:dyDescent="0.15">
      <c r="A14" s="120"/>
      <c r="B14" s="121"/>
      <c r="C14" s="121"/>
      <c r="D14" s="121"/>
      <c r="E14" s="121"/>
      <c r="F14" s="122"/>
      <c r="G14" s="745"/>
      <c r="H14" s="746"/>
      <c r="I14" s="571" t="s">
        <v>8</v>
      </c>
      <c r="J14" s="627"/>
      <c r="K14" s="627"/>
      <c r="L14" s="627"/>
      <c r="M14" s="627"/>
      <c r="N14" s="627"/>
      <c r="O14" s="62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742</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742</v>
      </c>
      <c r="AL15" s="164"/>
      <c r="AM15" s="164"/>
      <c r="AN15" s="164"/>
      <c r="AO15" s="164"/>
      <c r="AP15" s="164"/>
      <c r="AQ15" s="165"/>
      <c r="AR15" s="163" t="s">
        <v>780</v>
      </c>
      <c r="AS15" s="164"/>
      <c r="AT15" s="164"/>
      <c r="AU15" s="164"/>
      <c r="AV15" s="164"/>
      <c r="AW15" s="164"/>
      <c r="AX15" s="626"/>
    </row>
    <row r="16" spans="1:50" ht="21" customHeight="1" x14ac:dyDescent="0.15">
      <c r="A16" s="120"/>
      <c r="B16" s="121"/>
      <c r="C16" s="121"/>
      <c r="D16" s="121"/>
      <c r="E16" s="121"/>
      <c r="F16" s="122"/>
      <c r="G16" s="745"/>
      <c r="H16" s="746"/>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742</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7"/>
      <c r="K17" s="627"/>
      <c r="L17" s="627"/>
      <c r="M17" s="627"/>
      <c r="N17" s="627"/>
      <c r="O17" s="628"/>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0.35199999999999998</v>
      </c>
      <c r="Q18" s="170"/>
      <c r="R18" s="170"/>
      <c r="S18" s="170"/>
      <c r="T18" s="170"/>
      <c r="U18" s="170"/>
      <c r="V18" s="171"/>
      <c r="W18" s="169">
        <f>SUM(W13:AC17)</f>
        <v>0.34599999999999997</v>
      </c>
      <c r="X18" s="170"/>
      <c r="Y18" s="170"/>
      <c r="Z18" s="170"/>
      <c r="AA18" s="170"/>
      <c r="AB18" s="170"/>
      <c r="AC18" s="171"/>
      <c r="AD18" s="169">
        <f>SUM(AD13:AJ17)</f>
        <v>0.34599999999999997</v>
      </c>
      <c r="AE18" s="170"/>
      <c r="AF18" s="170"/>
      <c r="AG18" s="170"/>
      <c r="AH18" s="170"/>
      <c r="AI18" s="170"/>
      <c r="AJ18" s="171"/>
      <c r="AK18" s="169">
        <f>SUM(AK13:AQ17)</f>
        <v>0.34</v>
      </c>
      <c r="AL18" s="170"/>
      <c r="AM18" s="170"/>
      <c r="AN18" s="170"/>
      <c r="AO18" s="170"/>
      <c r="AP18" s="170"/>
      <c r="AQ18" s="171"/>
      <c r="AR18" s="169">
        <f>SUM(AR13:AX17)</f>
        <v>0.3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0.33600000000000002</v>
      </c>
      <c r="Q19" s="164"/>
      <c r="R19" s="164"/>
      <c r="S19" s="164"/>
      <c r="T19" s="164"/>
      <c r="U19" s="164"/>
      <c r="V19" s="165"/>
      <c r="W19" s="163">
        <v>0.33</v>
      </c>
      <c r="X19" s="164"/>
      <c r="Y19" s="164"/>
      <c r="Z19" s="164"/>
      <c r="AA19" s="164"/>
      <c r="AB19" s="164"/>
      <c r="AC19" s="165"/>
      <c r="AD19" s="163">
        <v>0.32400000000000001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0.9545454545454547</v>
      </c>
      <c r="Q20" s="535"/>
      <c r="R20" s="535"/>
      <c r="S20" s="535"/>
      <c r="T20" s="535"/>
      <c r="U20" s="535"/>
      <c r="V20" s="535"/>
      <c r="W20" s="535">
        <f>IF(W18=0, "-", SUM(W19)/W18)</f>
        <v>0.95375722543352615</v>
      </c>
      <c r="X20" s="535"/>
      <c r="Y20" s="535"/>
      <c r="Z20" s="535"/>
      <c r="AA20" s="535"/>
      <c r="AB20" s="535"/>
      <c r="AC20" s="535"/>
      <c r="AD20" s="535">
        <f>IF(AD18=0, "-", SUM(AD19)/AD18)</f>
        <v>0.93641618497109835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f>IF(P19=0, "-", SUM(P19)/SUM(P13,P14))</f>
        <v>0.9545454545454547</v>
      </c>
      <c r="Q21" s="535"/>
      <c r="R21" s="535"/>
      <c r="S21" s="535"/>
      <c r="T21" s="535"/>
      <c r="U21" s="535"/>
      <c r="V21" s="535"/>
      <c r="W21" s="535">
        <f>IF(W19=0, "-", SUM(W19)/SUM(W13,W14))</f>
        <v>0.95375722543352615</v>
      </c>
      <c r="X21" s="535"/>
      <c r="Y21" s="535"/>
      <c r="Z21" s="535"/>
      <c r="AA21" s="535"/>
      <c r="AB21" s="535"/>
      <c r="AC21" s="535"/>
      <c r="AD21" s="535">
        <f>IF(AD19=0, "-", SUM(AD19)/SUM(AD13,AD14))</f>
        <v>0.93641618497109835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0.34</v>
      </c>
      <c r="Q23" s="161"/>
      <c r="R23" s="161"/>
      <c r="S23" s="161"/>
      <c r="T23" s="161"/>
      <c r="U23" s="161"/>
      <c r="V23" s="162"/>
      <c r="W23" s="160">
        <v>0.3</v>
      </c>
      <c r="X23" s="161"/>
      <c r="Y23" s="161"/>
      <c r="Z23" s="161"/>
      <c r="AA23" s="161"/>
      <c r="AB23" s="161"/>
      <c r="AC23" s="162"/>
      <c r="AD23" s="149" t="s">
        <v>777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0.34</v>
      </c>
      <c r="Q29" s="164"/>
      <c r="R29" s="164"/>
      <c r="S29" s="164"/>
      <c r="T29" s="164"/>
      <c r="U29" s="164"/>
      <c r="V29" s="165"/>
      <c r="W29" s="211">
        <f>AR13</f>
        <v>0.3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8"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9" t="s">
        <v>232</v>
      </c>
      <c r="AR30" s="640"/>
      <c r="AS30" s="640"/>
      <c r="AT30" s="641"/>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233</v>
      </c>
      <c r="AT31" s="202"/>
      <c r="AU31" s="271" t="s">
        <v>777</v>
      </c>
      <c r="AV31" s="271"/>
      <c r="AW31" s="375" t="s">
        <v>179</v>
      </c>
      <c r="AX31" s="376"/>
    </row>
    <row r="32" spans="1:50" ht="23.25" customHeight="1" x14ac:dyDescent="0.15">
      <c r="A32" s="511"/>
      <c r="B32" s="509"/>
      <c r="C32" s="509"/>
      <c r="D32" s="509"/>
      <c r="E32" s="509"/>
      <c r="F32" s="510"/>
      <c r="G32" s="536" t="s">
        <v>760</v>
      </c>
      <c r="H32" s="537"/>
      <c r="I32" s="537"/>
      <c r="J32" s="537"/>
      <c r="K32" s="537"/>
      <c r="L32" s="537"/>
      <c r="M32" s="537"/>
      <c r="N32" s="537"/>
      <c r="O32" s="538"/>
      <c r="P32" s="191" t="s">
        <v>761</v>
      </c>
      <c r="Q32" s="191"/>
      <c r="R32" s="191"/>
      <c r="S32" s="191"/>
      <c r="T32" s="191"/>
      <c r="U32" s="191"/>
      <c r="V32" s="191"/>
      <c r="W32" s="191"/>
      <c r="X32" s="233"/>
      <c r="Y32" s="339" t="s">
        <v>12</v>
      </c>
      <c r="Z32" s="545"/>
      <c r="AA32" s="546"/>
      <c r="AB32" s="547" t="s">
        <v>720</v>
      </c>
      <c r="AC32" s="547"/>
      <c r="AD32" s="547"/>
      <c r="AE32" s="363">
        <v>3</v>
      </c>
      <c r="AF32" s="364"/>
      <c r="AG32" s="364"/>
      <c r="AH32" s="364"/>
      <c r="AI32" s="363">
        <v>3</v>
      </c>
      <c r="AJ32" s="364"/>
      <c r="AK32" s="364"/>
      <c r="AL32" s="364"/>
      <c r="AM32" s="363">
        <v>0</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t="s">
        <v>718</v>
      </c>
      <c r="AF33" s="364"/>
      <c r="AG33" s="364"/>
      <c r="AH33" s="364"/>
      <c r="AI33" s="363" t="s">
        <v>718</v>
      </c>
      <c r="AJ33" s="364"/>
      <c r="AK33" s="364"/>
      <c r="AL33" s="364"/>
      <c r="AM33" s="363" t="s">
        <v>743</v>
      </c>
      <c r="AN33" s="364"/>
      <c r="AO33" s="364"/>
      <c r="AP33" s="364"/>
      <c r="AQ33" s="166">
        <v>3</v>
      </c>
      <c r="AR33" s="167"/>
      <c r="AS33" s="167"/>
      <c r="AT33" s="168"/>
      <c r="AU33" s="364" t="s">
        <v>718</v>
      </c>
      <c r="AV33" s="364"/>
      <c r="AW33" s="364"/>
      <c r="AX33" s="365"/>
    </row>
    <row r="34" spans="1:51" ht="66"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743</v>
      </c>
      <c r="AN34" s="364"/>
      <c r="AO34" s="364"/>
      <c r="AP34" s="364"/>
      <c r="AQ34" s="166" t="s">
        <v>718</v>
      </c>
      <c r="AR34" s="167"/>
      <c r="AS34" s="167"/>
      <c r="AT34" s="168"/>
      <c r="AU34" s="364" t="s">
        <v>718</v>
      </c>
      <c r="AV34" s="364"/>
      <c r="AW34" s="364"/>
      <c r="AX34" s="365"/>
    </row>
    <row r="35" spans="1:51" ht="23.25" customHeight="1" x14ac:dyDescent="0.15">
      <c r="A35" s="893" t="s">
        <v>381</v>
      </c>
      <c r="B35" s="894"/>
      <c r="C35" s="894"/>
      <c r="D35" s="894"/>
      <c r="E35" s="894"/>
      <c r="F35" s="895"/>
      <c r="G35" s="899" t="s">
        <v>721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2" t="s">
        <v>349</v>
      </c>
      <c r="B37" s="643"/>
      <c r="C37" s="643"/>
      <c r="D37" s="643"/>
      <c r="E37" s="643"/>
      <c r="F37" s="644"/>
      <c r="G37" s="561" t="s">
        <v>146</v>
      </c>
      <c r="H37" s="377"/>
      <c r="I37" s="377"/>
      <c r="J37" s="377"/>
      <c r="K37" s="377"/>
      <c r="L37" s="377"/>
      <c r="M37" s="377"/>
      <c r="N37" s="377"/>
      <c r="O37" s="562"/>
      <c r="P37" s="629" t="s">
        <v>59</v>
      </c>
      <c r="Q37" s="377"/>
      <c r="R37" s="377"/>
      <c r="S37" s="377"/>
      <c r="T37" s="377"/>
      <c r="U37" s="377"/>
      <c r="V37" s="377"/>
      <c r="W37" s="377"/>
      <c r="X37" s="562"/>
      <c r="Y37" s="630"/>
      <c r="Z37" s="631"/>
      <c r="AA37" s="632"/>
      <c r="AB37" s="633" t="s">
        <v>11</v>
      </c>
      <c r="AC37" s="634"/>
      <c r="AD37" s="635"/>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5</v>
      </c>
      <c r="AR38" s="178"/>
      <c r="AS38" s="179" t="s">
        <v>233</v>
      </c>
      <c r="AT38" s="202"/>
      <c r="AU38" s="271" t="s">
        <v>777</v>
      </c>
      <c r="AV38" s="271"/>
      <c r="AW38" s="375" t="s">
        <v>179</v>
      </c>
      <c r="AX38" s="376"/>
      <c r="AY38">
        <f t="shared" ref="AY38:AY43" si="0">$AY$37</f>
        <v>1</v>
      </c>
    </row>
    <row r="39" spans="1:51" ht="23.25" customHeight="1" x14ac:dyDescent="0.15">
      <c r="A39" s="511"/>
      <c r="B39" s="509"/>
      <c r="C39" s="509"/>
      <c r="D39" s="509"/>
      <c r="E39" s="509"/>
      <c r="F39" s="510"/>
      <c r="G39" s="536" t="s">
        <v>762</v>
      </c>
      <c r="H39" s="537"/>
      <c r="I39" s="537"/>
      <c r="J39" s="537"/>
      <c r="K39" s="537"/>
      <c r="L39" s="537"/>
      <c r="M39" s="537"/>
      <c r="N39" s="537"/>
      <c r="O39" s="538"/>
      <c r="P39" s="191" t="s">
        <v>763</v>
      </c>
      <c r="Q39" s="191"/>
      <c r="R39" s="191"/>
      <c r="S39" s="191"/>
      <c r="T39" s="191"/>
      <c r="U39" s="191"/>
      <c r="V39" s="191"/>
      <c r="W39" s="191"/>
      <c r="X39" s="233"/>
      <c r="Y39" s="339" t="s">
        <v>12</v>
      </c>
      <c r="Z39" s="545"/>
      <c r="AA39" s="546"/>
      <c r="AB39" s="547" t="s">
        <v>720</v>
      </c>
      <c r="AC39" s="547"/>
      <c r="AD39" s="547"/>
      <c r="AE39" s="363">
        <v>1</v>
      </c>
      <c r="AF39" s="364"/>
      <c r="AG39" s="364"/>
      <c r="AH39" s="364"/>
      <c r="AI39" s="363">
        <v>4</v>
      </c>
      <c r="AJ39" s="364"/>
      <c r="AK39" s="364"/>
      <c r="AL39" s="364"/>
      <c r="AM39" s="363">
        <v>0</v>
      </c>
      <c r="AN39" s="364"/>
      <c r="AO39" s="364"/>
      <c r="AP39" s="364"/>
      <c r="AQ39" s="166" t="s">
        <v>718</v>
      </c>
      <c r="AR39" s="167"/>
      <c r="AS39" s="167"/>
      <c r="AT39" s="168"/>
      <c r="AU39" s="364" t="s">
        <v>718</v>
      </c>
      <c r="AV39" s="364"/>
      <c r="AW39" s="364"/>
      <c r="AX39" s="365"/>
      <c r="AY39">
        <f t="shared" si="0"/>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720</v>
      </c>
      <c r="AC40" s="518"/>
      <c r="AD40" s="518"/>
      <c r="AE40" s="363" t="s">
        <v>718</v>
      </c>
      <c r="AF40" s="364"/>
      <c r="AG40" s="364"/>
      <c r="AH40" s="364"/>
      <c r="AI40" s="363" t="s">
        <v>718</v>
      </c>
      <c r="AJ40" s="364"/>
      <c r="AK40" s="364"/>
      <c r="AL40" s="364"/>
      <c r="AM40" s="363" t="s">
        <v>744</v>
      </c>
      <c r="AN40" s="364"/>
      <c r="AO40" s="364"/>
      <c r="AP40" s="364"/>
      <c r="AQ40" s="166">
        <v>3</v>
      </c>
      <c r="AR40" s="167"/>
      <c r="AS40" s="167"/>
      <c r="AT40" s="168"/>
      <c r="AU40" s="364" t="s">
        <v>718</v>
      </c>
      <c r="AV40" s="364"/>
      <c r="AW40" s="364"/>
      <c r="AX40" s="365"/>
      <c r="AY40">
        <f t="shared" si="0"/>
        <v>1</v>
      </c>
    </row>
    <row r="41" spans="1:51" ht="23.25" customHeight="1" x14ac:dyDescent="0.15">
      <c r="A41" s="645"/>
      <c r="B41" s="646"/>
      <c r="C41" s="646"/>
      <c r="D41" s="646"/>
      <c r="E41" s="646"/>
      <c r="F41" s="647"/>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718</v>
      </c>
      <c r="AF41" s="364"/>
      <c r="AG41" s="364"/>
      <c r="AH41" s="364"/>
      <c r="AI41" s="363" t="s">
        <v>718</v>
      </c>
      <c r="AJ41" s="364"/>
      <c r="AK41" s="364"/>
      <c r="AL41" s="364"/>
      <c r="AM41" s="363" t="s">
        <v>744</v>
      </c>
      <c r="AN41" s="364"/>
      <c r="AO41" s="364"/>
      <c r="AP41" s="364"/>
      <c r="AQ41" s="166" t="s">
        <v>718</v>
      </c>
      <c r="AR41" s="167"/>
      <c r="AS41" s="167"/>
      <c r="AT41" s="168"/>
      <c r="AU41" s="364" t="s">
        <v>718</v>
      </c>
      <c r="AV41" s="364"/>
      <c r="AW41" s="364"/>
      <c r="AX41" s="365"/>
      <c r="AY41">
        <f t="shared" si="0"/>
        <v>1</v>
      </c>
    </row>
    <row r="42" spans="1:51" ht="23.25" customHeight="1" x14ac:dyDescent="0.15">
      <c r="A42" s="893" t="s">
        <v>381</v>
      </c>
      <c r="B42" s="894"/>
      <c r="C42" s="894"/>
      <c r="D42" s="894"/>
      <c r="E42" s="894"/>
      <c r="F42" s="895"/>
      <c r="G42" s="899" t="s">
        <v>721</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0"/>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0"/>
        <v>1</v>
      </c>
    </row>
    <row r="44" spans="1:51" ht="18.75" customHeight="1" x14ac:dyDescent="0.15">
      <c r="A44" s="642" t="s">
        <v>349</v>
      </c>
      <c r="B44" s="643"/>
      <c r="C44" s="643"/>
      <c r="D44" s="643"/>
      <c r="E44" s="643"/>
      <c r="F44" s="644"/>
      <c r="G44" s="561" t="s">
        <v>146</v>
      </c>
      <c r="H44" s="377"/>
      <c r="I44" s="377"/>
      <c r="J44" s="377"/>
      <c r="K44" s="377"/>
      <c r="L44" s="377"/>
      <c r="M44" s="377"/>
      <c r="N44" s="377"/>
      <c r="O44" s="562"/>
      <c r="P44" s="629" t="s">
        <v>59</v>
      </c>
      <c r="Q44" s="377"/>
      <c r="R44" s="377"/>
      <c r="S44" s="377"/>
      <c r="T44" s="377"/>
      <c r="U44" s="377"/>
      <c r="V44" s="377"/>
      <c r="W44" s="377"/>
      <c r="X44" s="562"/>
      <c r="Y44" s="630"/>
      <c r="Z44" s="631"/>
      <c r="AA44" s="632"/>
      <c r="AB44" s="633" t="s">
        <v>11</v>
      </c>
      <c r="AC44" s="634"/>
      <c r="AD44" s="635"/>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5</v>
      </c>
      <c r="AR45" s="178"/>
      <c r="AS45" s="179" t="s">
        <v>233</v>
      </c>
      <c r="AT45" s="202"/>
      <c r="AU45" s="271" t="s">
        <v>777</v>
      </c>
      <c r="AV45" s="271"/>
      <c r="AW45" s="375" t="s">
        <v>179</v>
      </c>
      <c r="AX45" s="376"/>
      <c r="AY45">
        <f t="shared" ref="AY45:AY50" si="1">$AY$44</f>
        <v>1</v>
      </c>
    </row>
    <row r="46" spans="1:51" ht="23.25" customHeight="1" x14ac:dyDescent="0.15">
      <c r="A46" s="511"/>
      <c r="B46" s="509"/>
      <c r="C46" s="509"/>
      <c r="D46" s="509"/>
      <c r="E46" s="509"/>
      <c r="F46" s="510"/>
      <c r="G46" s="536" t="s">
        <v>722</v>
      </c>
      <c r="H46" s="537"/>
      <c r="I46" s="537"/>
      <c r="J46" s="537"/>
      <c r="K46" s="537"/>
      <c r="L46" s="537"/>
      <c r="M46" s="537"/>
      <c r="N46" s="537"/>
      <c r="O46" s="538"/>
      <c r="P46" s="191" t="s">
        <v>723</v>
      </c>
      <c r="Q46" s="191"/>
      <c r="R46" s="191"/>
      <c r="S46" s="191"/>
      <c r="T46" s="191"/>
      <c r="U46" s="191"/>
      <c r="V46" s="191"/>
      <c r="W46" s="191"/>
      <c r="X46" s="233"/>
      <c r="Y46" s="339" t="s">
        <v>12</v>
      </c>
      <c r="Z46" s="545"/>
      <c r="AA46" s="546"/>
      <c r="AB46" s="547" t="s">
        <v>720</v>
      </c>
      <c r="AC46" s="547"/>
      <c r="AD46" s="547"/>
      <c r="AE46" s="358">
        <v>139</v>
      </c>
      <c r="AF46" s="358"/>
      <c r="AG46" s="358"/>
      <c r="AH46" s="358"/>
      <c r="AI46" s="358">
        <v>140</v>
      </c>
      <c r="AJ46" s="358"/>
      <c r="AK46" s="358"/>
      <c r="AL46" s="358"/>
      <c r="AM46" s="358">
        <v>141</v>
      </c>
      <c r="AN46" s="358"/>
      <c r="AO46" s="358"/>
      <c r="AP46" s="358"/>
      <c r="AQ46" s="166" t="s">
        <v>718</v>
      </c>
      <c r="AR46" s="167"/>
      <c r="AS46" s="167"/>
      <c r="AT46" s="168"/>
      <c r="AU46" s="364" t="s">
        <v>718</v>
      </c>
      <c r="AV46" s="364"/>
      <c r="AW46" s="364"/>
      <c r="AX46" s="365"/>
      <c r="AY46">
        <f t="shared" si="1"/>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720</v>
      </c>
      <c r="AC47" s="518"/>
      <c r="AD47" s="518"/>
      <c r="AE47" s="363" t="s">
        <v>718</v>
      </c>
      <c r="AF47" s="364"/>
      <c r="AG47" s="364"/>
      <c r="AH47" s="364"/>
      <c r="AI47" s="363" t="s">
        <v>718</v>
      </c>
      <c r="AJ47" s="364"/>
      <c r="AK47" s="364"/>
      <c r="AL47" s="364"/>
      <c r="AM47" s="363" t="s">
        <v>777</v>
      </c>
      <c r="AN47" s="364"/>
      <c r="AO47" s="364"/>
      <c r="AP47" s="364"/>
      <c r="AQ47" s="166">
        <v>144</v>
      </c>
      <c r="AR47" s="167"/>
      <c r="AS47" s="167"/>
      <c r="AT47" s="168"/>
      <c r="AU47" s="364" t="s">
        <v>718</v>
      </c>
      <c r="AV47" s="364"/>
      <c r="AW47" s="364"/>
      <c r="AX47" s="365"/>
      <c r="AY47">
        <f t="shared" si="1"/>
        <v>1</v>
      </c>
    </row>
    <row r="48" spans="1:51" ht="23.25" customHeight="1" x14ac:dyDescent="0.15">
      <c r="A48" s="645"/>
      <c r="B48" s="646"/>
      <c r="C48" s="646"/>
      <c r="D48" s="646"/>
      <c r="E48" s="646"/>
      <c r="F48" s="647"/>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718</v>
      </c>
      <c r="AF48" s="364"/>
      <c r="AG48" s="364"/>
      <c r="AH48" s="364"/>
      <c r="AI48" s="363" t="s">
        <v>718</v>
      </c>
      <c r="AJ48" s="364"/>
      <c r="AK48" s="364"/>
      <c r="AL48" s="364"/>
      <c r="AM48" s="363" t="s">
        <v>777</v>
      </c>
      <c r="AN48" s="364"/>
      <c r="AO48" s="364"/>
      <c r="AP48" s="364"/>
      <c r="AQ48" s="166" t="s">
        <v>718</v>
      </c>
      <c r="AR48" s="167"/>
      <c r="AS48" s="167"/>
      <c r="AT48" s="168"/>
      <c r="AU48" s="364" t="s">
        <v>718</v>
      </c>
      <c r="AV48" s="364"/>
      <c r="AW48" s="364"/>
      <c r="AX48" s="365"/>
      <c r="AY48">
        <f t="shared" si="1"/>
        <v>1</v>
      </c>
    </row>
    <row r="49" spans="1:51" ht="23.25" customHeight="1" x14ac:dyDescent="0.15">
      <c r="A49" s="893" t="s">
        <v>381</v>
      </c>
      <c r="B49" s="894"/>
      <c r="C49" s="894"/>
      <c r="D49" s="894"/>
      <c r="E49" s="894"/>
      <c r="F49" s="895"/>
      <c r="G49" s="899" t="s">
        <v>724</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1"/>
        <v>1</v>
      </c>
    </row>
    <row r="50" spans="1:51" ht="43.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1"/>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9" t="s">
        <v>59</v>
      </c>
      <c r="Q51" s="377"/>
      <c r="R51" s="377"/>
      <c r="S51" s="377"/>
      <c r="T51" s="377"/>
      <c r="U51" s="377"/>
      <c r="V51" s="377"/>
      <c r="W51" s="377"/>
      <c r="X51" s="562"/>
      <c r="Y51" s="630"/>
      <c r="Z51" s="631"/>
      <c r="AA51" s="632"/>
      <c r="AB51" s="633" t="s">
        <v>11</v>
      </c>
      <c r="AC51" s="634"/>
      <c r="AD51" s="635"/>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5"/>
      <c r="B55" s="646"/>
      <c r="C55" s="646"/>
      <c r="D55" s="646"/>
      <c r="E55" s="646"/>
      <c r="F55" s="647"/>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2"/>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2"/>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9" t="s">
        <v>59</v>
      </c>
      <c r="Q58" s="377"/>
      <c r="R58" s="377"/>
      <c r="S58" s="377"/>
      <c r="T58" s="377"/>
      <c r="U58" s="377"/>
      <c r="V58" s="377"/>
      <c r="W58" s="377"/>
      <c r="X58" s="562"/>
      <c r="Y58" s="630"/>
      <c r="Z58" s="631"/>
      <c r="AA58" s="632"/>
      <c r="AB58" s="633" t="s">
        <v>11</v>
      </c>
      <c r="AC58" s="634"/>
      <c r="AD58" s="635"/>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3"/>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3"/>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4">$AY$65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4"/>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4"/>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4"/>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4"/>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4"/>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$AY$73</f>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54</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13</v>
      </c>
      <c r="Z89" s="731"/>
      <c r="AA89" s="732"/>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$AY$95</f>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7" t="s">
        <v>726</v>
      </c>
      <c r="AC101" s="547"/>
      <c r="AD101" s="547"/>
      <c r="AE101" s="358">
        <v>3000</v>
      </c>
      <c r="AF101" s="358"/>
      <c r="AG101" s="358"/>
      <c r="AH101" s="358"/>
      <c r="AI101" s="358">
        <v>3000</v>
      </c>
      <c r="AJ101" s="358"/>
      <c r="AK101" s="358"/>
      <c r="AL101" s="358"/>
      <c r="AM101" s="358">
        <v>3000</v>
      </c>
      <c r="AN101" s="358"/>
      <c r="AO101" s="358"/>
      <c r="AP101" s="358"/>
      <c r="AQ101" s="358" t="s">
        <v>744</v>
      </c>
      <c r="AR101" s="358"/>
      <c r="AS101" s="358"/>
      <c r="AT101" s="358"/>
      <c r="AU101" s="363" t="s">
        <v>744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3000</v>
      </c>
      <c r="AF102" s="358"/>
      <c r="AG102" s="358"/>
      <c r="AH102" s="358"/>
      <c r="AI102" s="358">
        <v>3000</v>
      </c>
      <c r="AJ102" s="358"/>
      <c r="AK102" s="358"/>
      <c r="AL102" s="358"/>
      <c r="AM102" s="358">
        <v>3000</v>
      </c>
      <c r="AN102" s="358"/>
      <c r="AO102" s="358"/>
      <c r="AP102" s="358"/>
      <c r="AQ102" s="358">
        <v>3000</v>
      </c>
      <c r="AR102" s="358"/>
      <c r="AS102" s="358"/>
      <c r="AT102" s="358"/>
      <c r="AU102" s="371">
        <v>3000</v>
      </c>
      <c r="AV102" s="372"/>
      <c r="AW102" s="372"/>
      <c r="AX102" s="926"/>
    </row>
    <row r="103" spans="1:60" ht="31.5" customHeight="1" x14ac:dyDescent="0.15">
      <c r="A103" s="484" t="s">
        <v>351</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8">
        <v>24944.5</v>
      </c>
      <c r="AF104" s="358"/>
      <c r="AG104" s="358"/>
      <c r="AH104" s="358"/>
      <c r="AI104" s="358">
        <v>52558.6</v>
      </c>
      <c r="AJ104" s="358"/>
      <c r="AK104" s="358"/>
      <c r="AL104" s="358"/>
      <c r="AM104" s="358">
        <v>36883.230000000003</v>
      </c>
      <c r="AN104" s="358"/>
      <c r="AO104" s="358"/>
      <c r="AP104" s="358"/>
      <c r="AQ104" s="358" t="s">
        <v>744</v>
      </c>
      <c r="AR104" s="358"/>
      <c r="AS104" s="358"/>
      <c r="AT104" s="358"/>
      <c r="AU104" s="358" t="s">
        <v>744</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718</v>
      </c>
      <c r="AC105" s="404"/>
      <c r="AD105" s="405"/>
      <c r="AE105" s="358" t="s">
        <v>718</v>
      </c>
      <c r="AF105" s="358"/>
      <c r="AG105" s="358"/>
      <c r="AH105" s="358"/>
      <c r="AI105" s="358" t="s">
        <v>718</v>
      </c>
      <c r="AJ105" s="358"/>
      <c r="AK105" s="358"/>
      <c r="AL105" s="358"/>
      <c r="AM105" s="358" t="s">
        <v>744</v>
      </c>
      <c r="AN105" s="358"/>
      <c r="AO105" s="358"/>
      <c r="AP105" s="358"/>
      <c r="AQ105" s="358" t="s">
        <v>744</v>
      </c>
      <c r="AR105" s="358"/>
      <c r="AS105" s="358"/>
      <c r="AT105" s="358"/>
      <c r="AU105" s="358" t="s">
        <v>744</v>
      </c>
      <c r="AV105" s="358"/>
      <c r="AW105" s="358"/>
      <c r="AX105" s="359"/>
      <c r="AY105">
        <f>$AY$103</f>
        <v>1</v>
      </c>
    </row>
    <row r="106" spans="1:60" ht="31.5" customHeight="1" x14ac:dyDescent="0.15">
      <c r="A106" s="484" t="s">
        <v>351</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23.25" customHeight="1" x14ac:dyDescent="0.15">
      <c r="A107" s="487"/>
      <c r="B107" s="488"/>
      <c r="C107" s="488"/>
      <c r="D107" s="488"/>
      <c r="E107" s="488"/>
      <c r="F107" s="489"/>
      <c r="G107" s="191" t="s">
        <v>729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728</v>
      </c>
      <c r="AC107" s="468"/>
      <c r="AD107" s="469"/>
      <c r="AE107" s="358">
        <v>16309.9</v>
      </c>
      <c r="AF107" s="358"/>
      <c r="AG107" s="358"/>
      <c r="AH107" s="358"/>
      <c r="AI107" s="358">
        <v>19765.400000000001</v>
      </c>
      <c r="AJ107" s="358"/>
      <c r="AK107" s="358"/>
      <c r="AL107" s="358"/>
      <c r="AM107" s="358">
        <v>0</v>
      </c>
      <c r="AN107" s="358"/>
      <c r="AO107" s="358"/>
      <c r="AP107" s="358"/>
      <c r="AQ107" s="358" t="s">
        <v>744</v>
      </c>
      <c r="AR107" s="358"/>
      <c r="AS107" s="358"/>
      <c r="AT107" s="358"/>
      <c r="AU107" s="358" t="s">
        <v>744</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718</v>
      </c>
      <c r="AC108" s="404"/>
      <c r="AD108" s="405"/>
      <c r="AE108" s="358" t="s">
        <v>718</v>
      </c>
      <c r="AF108" s="358"/>
      <c r="AG108" s="358"/>
      <c r="AH108" s="358"/>
      <c r="AI108" s="358" t="s">
        <v>718</v>
      </c>
      <c r="AJ108" s="358"/>
      <c r="AK108" s="358"/>
      <c r="AL108" s="358"/>
      <c r="AM108" s="358" t="s">
        <v>744</v>
      </c>
      <c r="AN108" s="358"/>
      <c r="AO108" s="358"/>
      <c r="AP108" s="358"/>
      <c r="AQ108" s="358" t="s">
        <v>744</v>
      </c>
      <c r="AR108" s="358"/>
      <c r="AS108" s="358"/>
      <c r="AT108" s="358"/>
      <c r="AU108" s="358" t="s">
        <v>744</v>
      </c>
      <c r="AV108" s="358"/>
      <c r="AW108" s="358"/>
      <c r="AX108" s="359"/>
      <c r="AY108">
        <f>$AY$106</f>
        <v>1</v>
      </c>
    </row>
    <row r="109" spans="1:60" ht="31.5" customHeight="1" x14ac:dyDescent="0.15">
      <c r="A109" s="484" t="s">
        <v>351</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1</v>
      </c>
    </row>
    <row r="110" spans="1:60" ht="23.25" customHeight="1" x14ac:dyDescent="0.15">
      <c r="A110" s="487"/>
      <c r="B110" s="488"/>
      <c r="C110" s="488"/>
      <c r="D110" s="488"/>
      <c r="E110" s="488"/>
      <c r="F110" s="489"/>
      <c r="G110" s="191" t="s">
        <v>764</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720</v>
      </c>
      <c r="AC110" s="468"/>
      <c r="AD110" s="469"/>
      <c r="AE110" s="358">
        <v>8</v>
      </c>
      <c r="AF110" s="358"/>
      <c r="AG110" s="358"/>
      <c r="AH110" s="358"/>
      <c r="AI110" s="358">
        <v>11</v>
      </c>
      <c r="AJ110" s="358"/>
      <c r="AK110" s="358"/>
      <c r="AL110" s="358"/>
      <c r="AM110" s="358">
        <v>0</v>
      </c>
      <c r="AN110" s="358"/>
      <c r="AO110" s="358"/>
      <c r="AP110" s="358"/>
      <c r="AQ110" s="358" t="s">
        <v>744</v>
      </c>
      <c r="AR110" s="358"/>
      <c r="AS110" s="358"/>
      <c r="AT110" s="358"/>
      <c r="AU110" s="358" t="s">
        <v>744</v>
      </c>
      <c r="AV110" s="358"/>
      <c r="AW110" s="358"/>
      <c r="AX110" s="359"/>
      <c r="AY110">
        <f>$AY$109</f>
        <v>1</v>
      </c>
    </row>
    <row r="111" spans="1:60" ht="108.7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720</v>
      </c>
      <c r="AC111" s="404"/>
      <c r="AD111" s="405"/>
      <c r="AE111" s="358">
        <v>12</v>
      </c>
      <c r="AF111" s="358"/>
      <c r="AG111" s="358"/>
      <c r="AH111" s="358"/>
      <c r="AI111" s="358">
        <v>15</v>
      </c>
      <c r="AJ111" s="358"/>
      <c r="AK111" s="358"/>
      <c r="AL111" s="358"/>
      <c r="AM111" s="358">
        <v>12</v>
      </c>
      <c r="AN111" s="358"/>
      <c r="AO111" s="358"/>
      <c r="AP111" s="358"/>
      <c r="AQ111" s="358">
        <v>5</v>
      </c>
      <c r="AR111" s="358"/>
      <c r="AS111" s="358"/>
      <c r="AT111" s="358"/>
      <c r="AU111" s="358" t="s">
        <v>744</v>
      </c>
      <c r="AV111" s="358"/>
      <c r="AW111" s="358"/>
      <c r="AX111" s="359"/>
      <c r="AY111">
        <f>$AY$109</f>
        <v>1</v>
      </c>
    </row>
    <row r="112" spans="1:60" ht="31.5" hidden="1" customHeight="1" x14ac:dyDescent="0.15">
      <c r="A112" s="484" t="s">
        <v>351</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191" t="s">
        <v>775</v>
      </c>
      <c r="H116" s="191"/>
      <c r="I116" s="191"/>
      <c r="J116" s="191"/>
      <c r="K116" s="191"/>
      <c r="L116" s="191"/>
      <c r="M116" s="191"/>
      <c r="N116" s="191"/>
      <c r="O116" s="191"/>
      <c r="P116" s="191"/>
      <c r="Q116" s="191"/>
      <c r="R116" s="191"/>
      <c r="S116" s="191"/>
      <c r="T116" s="191"/>
      <c r="U116" s="191"/>
      <c r="V116" s="191"/>
      <c r="W116" s="191"/>
      <c r="X116" s="233"/>
      <c r="Y116" s="355" t="s">
        <v>15</v>
      </c>
      <c r="Z116" s="356"/>
      <c r="AA116" s="357"/>
      <c r="AB116" s="300" t="s">
        <v>728</v>
      </c>
      <c r="AC116" s="301"/>
      <c r="AD116" s="302"/>
      <c r="AE116" s="358">
        <v>2038.7</v>
      </c>
      <c r="AF116" s="358"/>
      <c r="AG116" s="358"/>
      <c r="AH116" s="358"/>
      <c r="AI116" s="358">
        <v>1796.9</v>
      </c>
      <c r="AJ116" s="358"/>
      <c r="AK116" s="358"/>
      <c r="AL116" s="358"/>
      <c r="AM116" s="358">
        <v>0</v>
      </c>
      <c r="AN116" s="358"/>
      <c r="AO116" s="358"/>
      <c r="AP116" s="358"/>
      <c r="AQ116" s="363" t="s">
        <v>744</v>
      </c>
      <c r="AR116" s="364"/>
      <c r="AS116" s="364"/>
      <c r="AT116" s="364"/>
      <c r="AU116" s="364"/>
      <c r="AV116" s="364"/>
      <c r="AW116" s="364"/>
      <c r="AX116" s="365"/>
    </row>
    <row r="117" spans="1:51" ht="46.5" customHeight="1" x14ac:dyDescent="0.15">
      <c r="A117" s="295"/>
      <c r="B117" s="296"/>
      <c r="C117" s="296"/>
      <c r="D117" s="296"/>
      <c r="E117" s="296"/>
      <c r="F117" s="297"/>
      <c r="G117" s="194"/>
      <c r="H117" s="194"/>
      <c r="I117" s="194"/>
      <c r="J117" s="194"/>
      <c r="K117" s="194"/>
      <c r="L117" s="194"/>
      <c r="M117" s="194"/>
      <c r="N117" s="194"/>
      <c r="O117" s="194"/>
      <c r="P117" s="194"/>
      <c r="Q117" s="194"/>
      <c r="R117" s="194"/>
      <c r="S117" s="194"/>
      <c r="T117" s="194"/>
      <c r="U117" s="194"/>
      <c r="V117" s="194"/>
      <c r="W117" s="194"/>
      <c r="X117" s="238"/>
      <c r="Y117" s="339" t="s">
        <v>49</v>
      </c>
      <c r="Z117" s="340"/>
      <c r="AA117" s="341"/>
      <c r="AB117" s="342" t="s">
        <v>730</v>
      </c>
      <c r="AC117" s="343"/>
      <c r="AD117" s="344"/>
      <c r="AE117" s="306" t="s">
        <v>731</v>
      </c>
      <c r="AF117" s="306"/>
      <c r="AG117" s="306"/>
      <c r="AH117" s="306"/>
      <c r="AI117" s="306" t="s">
        <v>732</v>
      </c>
      <c r="AJ117" s="306"/>
      <c r="AK117" s="306"/>
      <c r="AL117" s="306"/>
      <c r="AM117" s="306" t="s">
        <v>754</v>
      </c>
      <c r="AN117" s="306"/>
      <c r="AO117" s="306"/>
      <c r="AP117" s="306"/>
      <c r="AQ117" s="306" t="s">
        <v>744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777</v>
      </c>
      <c r="AC119" s="301"/>
      <c r="AD119" s="302"/>
      <c r="AE119" s="358" t="s">
        <v>777</v>
      </c>
      <c r="AF119" s="358"/>
      <c r="AG119" s="358"/>
      <c r="AH119" s="358"/>
      <c r="AI119" s="358" t="s">
        <v>777</v>
      </c>
      <c r="AJ119" s="358"/>
      <c r="AK119" s="358"/>
      <c r="AL119" s="358"/>
      <c r="AM119" s="358" t="s">
        <v>777</v>
      </c>
      <c r="AN119" s="358"/>
      <c r="AO119" s="358"/>
      <c r="AP119" s="358"/>
      <c r="AQ119" s="358" t="s">
        <v>777</v>
      </c>
      <c r="AR119" s="358"/>
      <c r="AS119" s="358"/>
      <c r="AT119" s="358"/>
      <c r="AU119" s="358"/>
      <c r="AV119" s="358"/>
      <c r="AW119" s="358"/>
      <c r="AX119" s="359"/>
      <c r="AY119">
        <f>$AY$118</f>
        <v>0</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t="s">
        <v>777</v>
      </c>
      <c r="AF120" s="306"/>
      <c r="AG120" s="306"/>
      <c r="AH120" s="306"/>
      <c r="AI120" s="306" t="s">
        <v>777</v>
      </c>
      <c r="AJ120" s="306"/>
      <c r="AK120" s="306"/>
      <c r="AL120" s="306"/>
      <c r="AM120" s="306" t="s">
        <v>777</v>
      </c>
      <c r="AN120" s="306"/>
      <c r="AO120" s="306"/>
      <c r="AP120" s="306"/>
      <c r="AQ120" s="306" t="s">
        <v>777</v>
      </c>
      <c r="AR120" s="306"/>
      <c r="AS120" s="306"/>
      <c r="AT120" s="306"/>
      <c r="AU120" s="306"/>
      <c r="AV120" s="306"/>
      <c r="AW120" s="306"/>
      <c r="AX120" s="307"/>
      <c r="AY120">
        <f>$AY$118</f>
        <v>0</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777</v>
      </c>
      <c r="AC122" s="301"/>
      <c r="AD122" s="302"/>
      <c r="AE122" s="358" t="s">
        <v>777</v>
      </c>
      <c r="AF122" s="358"/>
      <c r="AG122" s="358"/>
      <c r="AH122" s="358"/>
      <c r="AI122" s="358" t="s">
        <v>777</v>
      </c>
      <c r="AJ122" s="358"/>
      <c r="AK122" s="358"/>
      <c r="AL122" s="358"/>
      <c r="AM122" s="358" t="s">
        <v>777</v>
      </c>
      <c r="AN122" s="358"/>
      <c r="AO122" s="358"/>
      <c r="AP122" s="358"/>
      <c r="AQ122" s="358" t="s">
        <v>777</v>
      </c>
      <c r="AR122" s="358"/>
      <c r="AS122" s="358"/>
      <c r="AT122" s="358"/>
      <c r="AU122" s="358"/>
      <c r="AV122" s="358"/>
      <c r="AW122" s="358"/>
      <c r="AX122" s="359"/>
      <c r="AY122">
        <f>$AY$121</f>
        <v>0</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t="s">
        <v>777</v>
      </c>
      <c r="AF123" s="306"/>
      <c r="AG123" s="306"/>
      <c r="AH123" s="306"/>
      <c r="AI123" s="306" t="s">
        <v>777</v>
      </c>
      <c r="AJ123" s="306"/>
      <c r="AK123" s="306"/>
      <c r="AL123" s="306"/>
      <c r="AM123" s="306" t="s">
        <v>777</v>
      </c>
      <c r="AN123" s="306"/>
      <c r="AO123" s="306"/>
      <c r="AP123" s="306"/>
      <c r="AQ123" s="306" t="s">
        <v>777</v>
      </c>
      <c r="AR123" s="306"/>
      <c r="AS123" s="306"/>
      <c r="AT123" s="306"/>
      <c r="AU123" s="306"/>
      <c r="AV123" s="306"/>
      <c r="AW123" s="306"/>
      <c r="AX123" s="307"/>
      <c r="AY123">
        <f>$AY$121</f>
        <v>0</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777</v>
      </c>
      <c r="AC125" s="301"/>
      <c r="AD125" s="302"/>
      <c r="AE125" s="358" t="s">
        <v>777</v>
      </c>
      <c r="AF125" s="358"/>
      <c r="AG125" s="358"/>
      <c r="AH125" s="358"/>
      <c r="AI125" s="358" t="s">
        <v>777</v>
      </c>
      <c r="AJ125" s="358"/>
      <c r="AK125" s="358"/>
      <c r="AL125" s="358"/>
      <c r="AM125" s="358" t="s">
        <v>777</v>
      </c>
      <c r="AN125" s="358"/>
      <c r="AO125" s="358"/>
      <c r="AP125" s="358"/>
      <c r="AQ125" s="358" t="s">
        <v>777</v>
      </c>
      <c r="AR125" s="358"/>
      <c r="AS125" s="358"/>
      <c r="AT125" s="358"/>
      <c r="AU125" s="358"/>
      <c r="AV125" s="358"/>
      <c r="AW125" s="358"/>
      <c r="AX125" s="359"/>
      <c r="AY125">
        <f>$AY$124</f>
        <v>0</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t="s">
        <v>777</v>
      </c>
      <c r="AF126" s="306"/>
      <c r="AG126" s="306"/>
      <c r="AH126" s="306"/>
      <c r="AI126" s="306" t="s">
        <v>777</v>
      </c>
      <c r="AJ126" s="306"/>
      <c r="AK126" s="306"/>
      <c r="AL126" s="306"/>
      <c r="AM126" s="306" t="s">
        <v>777</v>
      </c>
      <c r="AN126" s="306"/>
      <c r="AO126" s="306"/>
      <c r="AP126" s="306"/>
      <c r="AQ126" s="306" t="s">
        <v>777</v>
      </c>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781</v>
      </c>
      <c r="AR133" s="271"/>
      <c r="AS133" s="179" t="s">
        <v>233</v>
      </c>
      <c r="AT133" s="202"/>
      <c r="AU133" s="178" t="s">
        <v>781</v>
      </c>
      <c r="AV133" s="178"/>
      <c r="AW133" s="179" t="s">
        <v>179</v>
      </c>
      <c r="AX133" s="180"/>
      <c r="AY133">
        <f>$AY$132</f>
        <v>1</v>
      </c>
    </row>
    <row r="134" spans="1:51" ht="133.5" hidden="1" customHeight="1" x14ac:dyDescent="0.15">
      <c r="A134" s="990"/>
      <c r="B134" s="253"/>
      <c r="C134" s="252"/>
      <c r="D134" s="253"/>
      <c r="E134" s="252"/>
      <c r="F134" s="314"/>
      <c r="G134" s="232" t="s">
        <v>781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781</v>
      </c>
      <c r="AC134" s="224"/>
      <c r="AD134" s="224"/>
      <c r="AE134" s="266" t="s">
        <v>781</v>
      </c>
      <c r="AF134" s="167"/>
      <c r="AG134" s="167"/>
      <c r="AH134" s="167"/>
      <c r="AI134" s="266" t="s">
        <v>781</v>
      </c>
      <c r="AJ134" s="167"/>
      <c r="AK134" s="167"/>
      <c r="AL134" s="167"/>
      <c r="AM134" s="266" t="s">
        <v>781</v>
      </c>
      <c r="AN134" s="167"/>
      <c r="AO134" s="167"/>
      <c r="AP134" s="167"/>
      <c r="AQ134" s="266" t="s">
        <v>718</v>
      </c>
      <c r="AR134" s="167"/>
      <c r="AS134" s="167"/>
      <c r="AT134" s="167"/>
      <c r="AU134" s="266" t="s">
        <v>718</v>
      </c>
      <c r="AV134" s="167"/>
      <c r="AW134" s="167"/>
      <c r="AX134" s="208"/>
      <c r="AY134">
        <f>$AY$132</f>
        <v>1</v>
      </c>
    </row>
    <row r="135" spans="1:51" ht="39.75" hidden="1"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744</v>
      </c>
      <c r="AN135" s="167"/>
      <c r="AO135" s="167"/>
      <c r="AP135" s="167"/>
      <c r="AQ135" s="266" t="s">
        <v>718</v>
      </c>
      <c r="AR135" s="167"/>
      <c r="AS135" s="167"/>
      <c r="AT135" s="167"/>
      <c r="AU135" s="266" t="s">
        <v>718</v>
      </c>
      <c r="AV135" s="167"/>
      <c r="AW135" s="167"/>
      <c r="AX135" s="208"/>
      <c r="AY135">
        <f>$AY$132</f>
        <v>1</v>
      </c>
    </row>
    <row r="136" spans="1:51" ht="18.75"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777</v>
      </c>
      <c r="AR137" s="271"/>
      <c r="AS137" s="179" t="s">
        <v>233</v>
      </c>
      <c r="AT137" s="202"/>
      <c r="AU137" s="178" t="s">
        <v>777</v>
      </c>
      <c r="AV137" s="178"/>
      <c r="AW137" s="179" t="s">
        <v>179</v>
      </c>
      <c r="AX137" s="180"/>
      <c r="AY137">
        <f>$AY$136</f>
        <v>1</v>
      </c>
    </row>
    <row r="138" spans="1:51" ht="162.75" customHeight="1" x14ac:dyDescent="0.15">
      <c r="A138" s="990"/>
      <c r="B138" s="253"/>
      <c r="C138" s="252"/>
      <c r="D138" s="253"/>
      <c r="E138" s="252"/>
      <c r="F138" s="314"/>
      <c r="G138" s="232" t="s">
        <v>776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735</v>
      </c>
      <c r="AC138" s="224"/>
      <c r="AD138" s="224"/>
      <c r="AE138" s="266">
        <v>15</v>
      </c>
      <c r="AF138" s="167"/>
      <c r="AG138" s="167"/>
      <c r="AH138" s="167"/>
      <c r="AI138" s="266">
        <v>18</v>
      </c>
      <c r="AJ138" s="167"/>
      <c r="AK138" s="167"/>
      <c r="AL138" s="167"/>
      <c r="AM138" s="266">
        <v>1</v>
      </c>
      <c r="AN138" s="167"/>
      <c r="AO138" s="167"/>
      <c r="AP138" s="167"/>
      <c r="AQ138" s="266" t="s">
        <v>718</v>
      </c>
      <c r="AR138" s="583"/>
      <c r="AS138" s="583"/>
      <c r="AT138" s="584"/>
      <c r="AU138" s="266" t="s">
        <v>718</v>
      </c>
      <c r="AV138" s="167"/>
      <c r="AW138" s="167"/>
      <c r="AX138" s="208"/>
      <c r="AY138">
        <f>$AY$136</f>
        <v>1</v>
      </c>
    </row>
    <row r="139" spans="1:51" ht="39.75"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718</v>
      </c>
      <c r="AC139" s="175"/>
      <c r="AD139" s="175"/>
      <c r="AE139" s="266" t="s">
        <v>718</v>
      </c>
      <c r="AF139" s="167"/>
      <c r="AG139" s="167"/>
      <c r="AH139" s="167"/>
      <c r="AI139" s="266" t="s">
        <v>718</v>
      </c>
      <c r="AJ139" s="167"/>
      <c r="AK139" s="167"/>
      <c r="AL139" s="167"/>
      <c r="AM139" s="266" t="s">
        <v>744</v>
      </c>
      <c r="AN139" s="167"/>
      <c r="AO139" s="167"/>
      <c r="AP139" s="167"/>
      <c r="AQ139" s="266" t="s">
        <v>718</v>
      </c>
      <c r="AR139" s="167"/>
      <c r="AS139" s="167"/>
      <c r="AT139" s="167"/>
      <c r="AU139" s="266" t="s">
        <v>718</v>
      </c>
      <c r="AV139" s="167"/>
      <c r="AW139" s="167"/>
      <c r="AX139" s="208"/>
      <c r="AY139">
        <f>$AY$136</f>
        <v>1</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0"/>
      <c r="B428" s="253"/>
      <c r="C428" s="252"/>
      <c r="D428" s="253"/>
      <c r="E428" s="190" t="s">
        <v>765</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0"/>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777</v>
      </c>
      <c r="AF432" s="178"/>
      <c r="AG432" s="179" t="s">
        <v>233</v>
      </c>
      <c r="AH432" s="202"/>
      <c r="AI432" s="216"/>
      <c r="AJ432" s="216"/>
      <c r="AK432" s="216"/>
      <c r="AL432" s="217"/>
      <c r="AM432" s="216"/>
      <c r="AN432" s="216"/>
      <c r="AO432" s="216"/>
      <c r="AP432" s="217"/>
      <c r="AQ432" s="231" t="s">
        <v>777</v>
      </c>
      <c r="AR432" s="178"/>
      <c r="AS432" s="179" t="s">
        <v>233</v>
      </c>
      <c r="AT432" s="202"/>
      <c r="AU432" s="178" t="s">
        <v>777</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777</v>
      </c>
      <c r="AN433" s="167"/>
      <c r="AO433" s="167"/>
      <c r="AP433" s="168"/>
      <c r="AQ433" s="166" t="s">
        <v>718</v>
      </c>
      <c r="AR433" s="167"/>
      <c r="AS433" s="167"/>
      <c r="AT433" s="168"/>
      <c r="AU433" s="167" t="s">
        <v>718</v>
      </c>
      <c r="AV433" s="167"/>
      <c r="AW433" s="167"/>
      <c r="AX433" s="208"/>
      <c r="AY433">
        <f>$AY$431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777</v>
      </c>
      <c r="AN434" s="167"/>
      <c r="AO434" s="167"/>
      <c r="AP434" s="168"/>
      <c r="AQ434" s="166" t="s">
        <v>718</v>
      </c>
      <c r="AR434" s="167"/>
      <c r="AS434" s="167"/>
      <c r="AT434" s="168"/>
      <c r="AU434" s="167" t="s">
        <v>718</v>
      </c>
      <c r="AV434" s="167"/>
      <c r="AW434" s="167"/>
      <c r="AX434" s="208"/>
      <c r="AY434">
        <f>$AY$431</f>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777</v>
      </c>
      <c r="AN435" s="167"/>
      <c r="AO435" s="167"/>
      <c r="AP435" s="168"/>
      <c r="AQ435" s="166" t="s">
        <v>718</v>
      </c>
      <c r="AR435" s="167"/>
      <c r="AS435" s="167"/>
      <c r="AT435" s="168"/>
      <c r="AU435" s="167" t="s">
        <v>718</v>
      </c>
      <c r="AV435" s="167"/>
      <c r="AW435" s="167"/>
      <c r="AX435" s="208"/>
      <c r="AY435">
        <f>$AY$431</f>
        <v>1</v>
      </c>
    </row>
    <row r="436" spans="1:51" ht="18.75"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777</v>
      </c>
      <c r="AF437" s="178"/>
      <c r="AG437" s="179" t="s">
        <v>233</v>
      </c>
      <c r="AH437" s="202"/>
      <c r="AI437" s="216"/>
      <c r="AJ437" s="216"/>
      <c r="AK437" s="216"/>
      <c r="AL437" s="217"/>
      <c r="AM437" s="216"/>
      <c r="AN437" s="216"/>
      <c r="AO437" s="216"/>
      <c r="AP437" s="217"/>
      <c r="AQ437" s="231" t="s">
        <v>777</v>
      </c>
      <c r="AR437" s="178"/>
      <c r="AS437" s="179" t="s">
        <v>233</v>
      </c>
      <c r="AT437" s="202"/>
      <c r="AU437" s="178" t="s">
        <v>777</v>
      </c>
      <c r="AV437" s="178"/>
      <c r="AW437" s="179" t="s">
        <v>179</v>
      </c>
      <c r="AX437" s="180"/>
      <c r="AY437">
        <f>$AY$436</f>
        <v>1</v>
      </c>
    </row>
    <row r="438" spans="1:51" ht="23.25" customHeight="1" x14ac:dyDescent="0.15">
      <c r="A438" s="990"/>
      <c r="B438" s="253"/>
      <c r="C438" s="252"/>
      <c r="D438" s="253"/>
      <c r="E438" s="196"/>
      <c r="F438" s="197"/>
      <c r="G438" s="232" t="s">
        <v>718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t="s">
        <v>777</v>
      </c>
      <c r="AN438" s="167"/>
      <c r="AO438" s="167"/>
      <c r="AP438" s="168"/>
      <c r="AQ438" s="166" t="s">
        <v>718</v>
      </c>
      <c r="AR438" s="167"/>
      <c r="AS438" s="167"/>
      <c r="AT438" s="168"/>
      <c r="AU438" s="167" t="s">
        <v>718</v>
      </c>
      <c r="AV438" s="167"/>
      <c r="AW438" s="167"/>
      <c r="AX438" s="208"/>
      <c r="AY438">
        <f>$AY$436</f>
        <v>1</v>
      </c>
    </row>
    <row r="439" spans="1:51" ht="23.25"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t="s">
        <v>777</v>
      </c>
      <c r="AN439" s="167"/>
      <c r="AO439" s="167"/>
      <c r="AP439" s="168"/>
      <c r="AQ439" s="166" t="s">
        <v>718</v>
      </c>
      <c r="AR439" s="167"/>
      <c r="AS439" s="167"/>
      <c r="AT439" s="168"/>
      <c r="AU439" s="167" t="s">
        <v>718</v>
      </c>
      <c r="AV439" s="167"/>
      <c r="AW439" s="167"/>
      <c r="AX439" s="208"/>
      <c r="AY439">
        <f>$AY$436</f>
        <v>1</v>
      </c>
    </row>
    <row r="440" spans="1:51" ht="23.25"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t="s">
        <v>777</v>
      </c>
      <c r="AN440" s="167"/>
      <c r="AO440" s="167"/>
      <c r="AP440" s="168"/>
      <c r="AQ440" s="166" t="s">
        <v>718</v>
      </c>
      <c r="AR440" s="167"/>
      <c r="AS440" s="167"/>
      <c r="AT440" s="168"/>
      <c r="AU440" s="167" t="s">
        <v>718</v>
      </c>
      <c r="AV440" s="167"/>
      <c r="AW440" s="167"/>
      <c r="AX440" s="208"/>
      <c r="AY440">
        <f>$AY$436</f>
        <v>1</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0"/>
      <c r="B698" s="253"/>
      <c r="C698" s="252"/>
      <c r="D698" s="253"/>
      <c r="E698" s="190" t="s">
        <v>777</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84.95"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741</v>
      </c>
      <c r="AE702" s="892"/>
      <c r="AF702" s="892"/>
      <c r="AG702" s="881" t="s">
        <v>766</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x14ac:dyDescent="0.15">
      <c r="A703" s="527"/>
      <c r="B703" s="528"/>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741</v>
      </c>
      <c r="AE703" s="185"/>
      <c r="AF703" s="185"/>
      <c r="AG703" s="665" t="s">
        <v>745</v>
      </c>
      <c r="AH703" s="666"/>
      <c r="AI703" s="666"/>
      <c r="AJ703" s="666"/>
      <c r="AK703" s="666"/>
      <c r="AL703" s="666"/>
      <c r="AM703" s="666"/>
      <c r="AN703" s="666"/>
      <c r="AO703" s="666"/>
      <c r="AP703" s="666"/>
      <c r="AQ703" s="666"/>
      <c r="AR703" s="666"/>
      <c r="AS703" s="666"/>
      <c r="AT703" s="666"/>
      <c r="AU703" s="666"/>
      <c r="AV703" s="666"/>
      <c r="AW703" s="666"/>
      <c r="AX703" s="667"/>
    </row>
    <row r="704" spans="1:51" ht="180" customHeight="1" x14ac:dyDescent="0.15">
      <c r="A704" s="529"/>
      <c r="B704" s="530"/>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1" t="s">
        <v>741</v>
      </c>
      <c r="AE704" s="582"/>
      <c r="AF704" s="582"/>
      <c r="AG704" s="424" t="s">
        <v>767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741</v>
      </c>
      <c r="AE705" s="734"/>
      <c r="AF705" s="734"/>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80.099999999999994"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741</v>
      </c>
      <c r="AE708" s="669"/>
      <c r="AF708" s="669"/>
      <c r="AG708" s="522" t="s">
        <v>768</v>
      </c>
      <c r="AH708" s="523"/>
      <c r="AI708" s="523"/>
      <c r="AJ708" s="523"/>
      <c r="AK708" s="523"/>
      <c r="AL708" s="523"/>
      <c r="AM708" s="523"/>
      <c r="AN708" s="523"/>
      <c r="AO708" s="523"/>
      <c r="AP708" s="523"/>
      <c r="AQ708" s="523"/>
      <c r="AR708" s="523"/>
      <c r="AS708" s="523"/>
      <c r="AT708" s="523"/>
      <c r="AU708" s="523"/>
      <c r="AV708" s="523"/>
      <c r="AW708" s="523"/>
      <c r="AX708" s="524"/>
    </row>
    <row r="709" spans="1:50" ht="50.1"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741</v>
      </c>
      <c r="AE709" s="185"/>
      <c r="AF709" s="185"/>
      <c r="AG709" s="665" t="s">
        <v>749</v>
      </c>
      <c r="AH709" s="666"/>
      <c r="AI709" s="666"/>
      <c r="AJ709" s="666"/>
      <c r="AK709" s="666"/>
      <c r="AL709" s="666"/>
      <c r="AM709" s="666"/>
      <c r="AN709" s="666"/>
      <c r="AO709" s="666"/>
      <c r="AP709" s="666"/>
      <c r="AQ709" s="666"/>
      <c r="AR709" s="666"/>
      <c r="AS709" s="666"/>
      <c r="AT709" s="666"/>
      <c r="AU709" s="666"/>
      <c r="AV709" s="666"/>
      <c r="AW709" s="666"/>
      <c r="AX709" s="667"/>
    </row>
    <row r="710" spans="1:50" ht="29.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748</v>
      </c>
      <c r="AE710" s="185"/>
      <c r="AF710" s="185"/>
      <c r="AG710" s="665" t="s">
        <v>752</v>
      </c>
      <c r="AH710" s="666"/>
      <c r="AI710" s="666"/>
      <c r="AJ710" s="666"/>
      <c r="AK710" s="666"/>
      <c r="AL710" s="666"/>
      <c r="AM710" s="666"/>
      <c r="AN710" s="666"/>
      <c r="AO710" s="666"/>
      <c r="AP710" s="666"/>
      <c r="AQ710" s="666"/>
      <c r="AR710" s="666"/>
      <c r="AS710" s="666"/>
      <c r="AT710" s="666"/>
      <c r="AU710" s="666"/>
      <c r="AV710" s="666"/>
      <c r="AW710" s="666"/>
      <c r="AX710" s="667"/>
    </row>
    <row r="711" spans="1:50" ht="50.1"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741</v>
      </c>
      <c r="AE711" s="185"/>
      <c r="AF711" s="185"/>
      <c r="AG711" s="665" t="s">
        <v>750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1" t="s">
        <v>748</v>
      </c>
      <c r="AE712" s="582"/>
      <c r="AF712" s="582"/>
      <c r="AG712" s="592" t="s">
        <v>777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5" t="s">
        <v>777</v>
      </c>
      <c r="AH713" s="666"/>
      <c r="AI713" s="666"/>
      <c r="AJ713" s="666"/>
      <c r="AK713" s="666"/>
      <c r="AL713" s="666"/>
      <c r="AM713" s="666"/>
      <c r="AN713" s="666"/>
      <c r="AO713" s="666"/>
      <c r="AP713" s="666"/>
      <c r="AQ713" s="666"/>
      <c r="AR713" s="666"/>
      <c r="AS713" s="666"/>
      <c r="AT713" s="666"/>
      <c r="AU713" s="666"/>
      <c r="AV713" s="666"/>
      <c r="AW713" s="666"/>
      <c r="AX713" s="667"/>
    </row>
    <row r="714" spans="1:50" ht="7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741</v>
      </c>
      <c r="AE714" s="590"/>
      <c r="AF714" s="591"/>
      <c r="AG714" s="690" t="s">
        <v>755</v>
      </c>
      <c r="AH714" s="691"/>
      <c r="AI714" s="691"/>
      <c r="AJ714" s="691"/>
      <c r="AK714" s="691"/>
      <c r="AL714" s="691"/>
      <c r="AM714" s="691"/>
      <c r="AN714" s="691"/>
      <c r="AO714" s="691"/>
      <c r="AP714" s="691"/>
      <c r="AQ714" s="691"/>
      <c r="AR714" s="691"/>
      <c r="AS714" s="691"/>
      <c r="AT714" s="691"/>
      <c r="AU714" s="691"/>
      <c r="AV714" s="691"/>
      <c r="AW714" s="691"/>
      <c r="AX714" s="692"/>
    </row>
    <row r="715" spans="1:50" ht="189.7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757</v>
      </c>
      <c r="AE715" s="669"/>
      <c r="AF715" s="775"/>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26.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748</v>
      </c>
      <c r="AE716" s="757"/>
      <c r="AF716" s="757"/>
      <c r="AG716" s="665" t="s">
        <v>756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748</v>
      </c>
      <c r="AE717" s="185"/>
      <c r="AF717" s="185"/>
      <c r="AG717" s="665" t="s">
        <v>777</v>
      </c>
      <c r="AH717" s="666"/>
      <c r="AI717" s="666"/>
      <c r="AJ717" s="666"/>
      <c r="AK717" s="666"/>
      <c r="AL717" s="666"/>
      <c r="AM717" s="666"/>
      <c r="AN717" s="666"/>
      <c r="AO717" s="666"/>
      <c r="AP717" s="666"/>
      <c r="AQ717" s="666"/>
      <c r="AR717" s="666"/>
      <c r="AS717" s="666"/>
      <c r="AT717" s="666"/>
      <c r="AU717" s="666"/>
      <c r="AV717" s="666"/>
      <c r="AW717" s="666"/>
      <c r="AX717" s="667"/>
    </row>
    <row r="718" spans="1:50" ht="80.2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741</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748</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t="s">
        <v>777</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1"/>
      <c r="B722" s="652"/>
      <c r="C722" s="914"/>
      <c r="D722" s="915"/>
      <c r="E722" s="915"/>
      <c r="F722" s="916"/>
      <c r="G722" s="932"/>
      <c r="H722" s="933"/>
      <c r="I722" s="77" t="str">
        <f>IF(OR(G722="　", G722=""), "", "-")</f>
        <v/>
      </c>
      <c r="J722" s="913"/>
      <c r="K722" s="913"/>
      <c r="L722" s="77" t="str">
        <f>IF(M722="","","-")</f>
        <v/>
      </c>
      <c r="M722" s="78"/>
      <c r="N722" s="910" t="s">
        <v>777</v>
      </c>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1"/>
      <c r="B723" s="652"/>
      <c r="C723" s="914"/>
      <c r="D723" s="915"/>
      <c r="E723" s="915"/>
      <c r="F723" s="916"/>
      <c r="G723" s="932"/>
      <c r="H723" s="933"/>
      <c r="I723" s="77" t="str">
        <f>IF(OR(G723="　", G723=""), "", "-")</f>
        <v/>
      </c>
      <c r="J723" s="913"/>
      <c r="K723" s="913"/>
      <c r="L723" s="77" t="str">
        <f>IF(M723="","","-")</f>
        <v/>
      </c>
      <c r="M723" s="78"/>
      <c r="N723" s="910" t="s">
        <v>777</v>
      </c>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1"/>
      <c r="B724" s="652"/>
      <c r="C724" s="914"/>
      <c r="D724" s="915"/>
      <c r="E724" s="915"/>
      <c r="F724" s="916"/>
      <c r="G724" s="932"/>
      <c r="H724" s="933"/>
      <c r="I724" s="77" t="str">
        <f>IF(OR(G724="　", G724=""), "", "-")</f>
        <v/>
      </c>
      <c r="J724" s="913"/>
      <c r="K724" s="913"/>
      <c r="L724" s="77" t="str">
        <f>IF(M724="","","-")</f>
        <v/>
      </c>
      <c r="M724" s="78"/>
      <c r="N724" s="910" t="s">
        <v>777</v>
      </c>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3"/>
      <c r="B725" s="654"/>
      <c r="C725" s="914"/>
      <c r="D725" s="915"/>
      <c r="E725" s="915"/>
      <c r="F725" s="916"/>
      <c r="G725" s="955"/>
      <c r="H725" s="956"/>
      <c r="I725" s="79" t="str">
        <f>IF(OR(G725="　", G725=""), "", "-")</f>
        <v/>
      </c>
      <c r="J725" s="957"/>
      <c r="K725" s="957"/>
      <c r="L725" s="79" t="str">
        <f>IF(M725="","","-")</f>
        <v/>
      </c>
      <c r="M725" s="80"/>
      <c r="N725" s="948" t="s">
        <v>777</v>
      </c>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93" customHeight="1" x14ac:dyDescent="0.15">
      <c r="A726" s="619" t="s">
        <v>48</v>
      </c>
      <c r="B726" s="620"/>
      <c r="C726" s="439" t="s">
        <v>53</v>
      </c>
      <c r="D726" s="577"/>
      <c r="E726" s="577"/>
      <c r="F726" s="578"/>
      <c r="G726" s="795" t="s">
        <v>772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47.25" customHeight="1" thickBot="1" x14ac:dyDescent="0.2">
      <c r="A727" s="621"/>
      <c r="B727" s="622"/>
      <c r="C727" s="696" t="s">
        <v>57</v>
      </c>
      <c r="D727" s="697"/>
      <c r="E727" s="697"/>
      <c r="F727" s="698"/>
      <c r="G727" s="793" t="s">
        <v>771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774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778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4" t="s">
        <v>779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t="s">
        <v>407</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t="s">
        <v>777</v>
      </c>
      <c r="R737" s="106"/>
      <c r="S737" s="106"/>
      <c r="T737" s="106"/>
      <c r="U737" s="106"/>
      <c r="V737" s="106"/>
      <c r="W737" s="106"/>
      <c r="X737" s="106"/>
      <c r="Y737" s="106"/>
      <c r="Z737" s="106"/>
      <c r="AA737" s="106"/>
      <c r="AB737" s="107"/>
      <c r="AC737" s="105" t="s">
        <v>777</v>
      </c>
      <c r="AD737" s="106"/>
      <c r="AE737" s="106"/>
      <c r="AF737" s="106"/>
      <c r="AG737" s="106"/>
      <c r="AH737" s="106"/>
      <c r="AI737" s="106"/>
      <c r="AJ737" s="106"/>
      <c r="AK737" s="106"/>
      <c r="AL737" s="106"/>
      <c r="AM737" s="106"/>
      <c r="AN737" s="107"/>
      <c r="AO737" s="105" t="s">
        <v>777</v>
      </c>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t="s">
        <v>777</v>
      </c>
      <c r="R738" s="106"/>
      <c r="S738" s="106"/>
      <c r="T738" s="106"/>
      <c r="U738" s="106"/>
      <c r="V738" s="106"/>
      <c r="W738" s="106"/>
      <c r="X738" s="106"/>
      <c r="Y738" s="106"/>
      <c r="Z738" s="106"/>
      <c r="AA738" s="106"/>
      <c r="AB738" s="107"/>
      <c r="AC738" s="105" t="s">
        <v>777</v>
      </c>
      <c r="AD738" s="106"/>
      <c r="AE738" s="106"/>
      <c r="AF738" s="106"/>
      <c r="AG738" s="106"/>
      <c r="AH738" s="106"/>
      <c r="AI738" s="106"/>
      <c r="AJ738" s="106"/>
      <c r="AK738" s="106"/>
      <c r="AL738" s="106"/>
      <c r="AM738" s="106"/>
      <c r="AN738" s="107"/>
      <c r="AO738" s="105" t="s">
        <v>777</v>
      </c>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t="s">
        <v>777</v>
      </c>
      <c r="R739" s="106"/>
      <c r="S739" s="106"/>
      <c r="T739" s="106"/>
      <c r="U739" s="106"/>
      <c r="V739" s="106"/>
      <c r="W739" s="106"/>
      <c r="X739" s="106"/>
      <c r="Y739" s="106"/>
      <c r="Z739" s="106"/>
      <c r="AA739" s="106"/>
      <c r="AB739" s="107"/>
      <c r="AC739" s="105" t="s">
        <v>777</v>
      </c>
      <c r="AD739" s="106"/>
      <c r="AE739" s="106"/>
      <c r="AF739" s="106"/>
      <c r="AG739" s="106"/>
      <c r="AH739" s="106"/>
      <c r="AI739" s="106"/>
      <c r="AJ739" s="106"/>
      <c r="AK739" s="106"/>
      <c r="AL739" s="106"/>
      <c r="AM739" s="106"/>
      <c r="AN739" s="107"/>
      <c r="AO739" s="105" t="s">
        <v>777</v>
      </c>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t="s">
        <v>777</v>
      </c>
      <c r="R740" s="106"/>
      <c r="S740" s="106"/>
      <c r="T740" s="106"/>
      <c r="U740" s="106"/>
      <c r="V740" s="106"/>
      <c r="W740" s="106"/>
      <c r="X740" s="106"/>
      <c r="Y740" s="106"/>
      <c r="Z740" s="106"/>
      <c r="AA740" s="106"/>
      <c r="AB740" s="107"/>
      <c r="AC740" s="105" t="s">
        <v>777</v>
      </c>
      <c r="AD740" s="106"/>
      <c r="AE740" s="106"/>
      <c r="AF740" s="106"/>
      <c r="AG740" s="106"/>
      <c r="AH740" s="106"/>
      <c r="AI740" s="106"/>
      <c r="AJ740" s="106"/>
      <c r="AK740" s="106"/>
      <c r="AL740" s="106"/>
      <c r="AM740" s="106"/>
      <c r="AN740" s="107"/>
      <c r="AO740" s="105" t="s">
        <v>777</v>
      </c>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t="s">
        <v>777</v>
      </c>
      <c r="R741" s="106"/>
      <c r="S741" s="106"/>
      <c r="T741" s="106"/>
      <c r="U741" s="106"/>
      <c r="V741" s="106"/>
      <c r="W741" s="106"/>
      <c r="X741" s="106"/>
      <c r="Y741" s="106"/>
      <c r="Z741" s="106"/>
      <c r="AA741" s="106"/>
      <c r="AB741" s="107"/>
      <c r="AC741" s="105" t="s">
        <v>777</v>
      </c>
      <c r="AD741" s="106"/>
      <c r="AE741" s="106"/>
      <c r="AF741" s="106"/>
      <c r="AG741" s="106"/>
      <c r="AH741" s="106"/>
      <c r="AI741" s="106"/>
      <c r="AJ741" s="106"/>
      <c r="AK741" s="106"/>
      <c r="AL741" s="106"/>
      <c r="AM741" s="106"/>
      <c r="AN741" s="107"/>
      <c r="AO741" s="105" t="s">
        <v>777</v>
      </c>
      <c r="AP741" s="106"/>
      <c r="AQ741" s="106"/>
      <c r="AR741" s="106"/>
      <c r="AS741" s="106"/>
      <c r="AT741" s="106"/>
      <c r="AU741" s="106"/>
      <c r="AV741" s="106"/>
      <c r="AW741" s="106"/>
      <c r="AX741" s="108"/>
    </row>
    <row r="742" spans="1:51" ht="24.75" customHeight="1" x14ac:dyDescent="0.15">
      <c r="A742" s="109" t="s">
        <v>394</v>
      </c>
      <c r="B742" s="109"/>
      <c r="C742" s="109"/>
      <c r="D742" s="109"/>
      <c r="E742" s="105" t="s">
        <v>740</v>
      </c>
      <c r="F742" s="106"/>
      <c r="G742" s="106"/>
      <c r="H742" s="106"/>
      <c r="I742" s="106"/>
      <c r="J742" s="106"/>
      <c r="K742" s="106"/>
      <c r="L742" s="106"/>
      <c r="M742" s="106"/>
      <c r="N742" s="106"/>
      <c r="O742" s="106"/>
      <c r="P742" s="107"/>
      <c r="Q742" s="105" t="s">
        <v>777</v>
      </c>
      <c r="R742" s="106"/>
      <c r="S742" s="106"/>
      <c r="T742" s="106"/>
      <c r="U742" s="106"/>
      <c r="V742" s="106"/>
      <c r="W742" s="106"/>
      <c r="X742" s="106"/>
      <c r="Y742" s="106"/>
      <c r="Z742" s="106"/>
      <c r="AA742" s="106"/>
      <c r="AB742" s="107"/>
      <c r="AC742" s="105" t="s">
        <v>777</v>
      </c>
      <c r="AD742" s="106"/>
      <c r="AE742" s="106"/>
      <c r="AF742" s="106"/>
      <c r="AG742" s="106"/>
      <c r="AH742" s="106"/>
      <c r="AI742" s="106"/>
      <c r="AJ742" s="106"/>
      <c r="AK742" s="106"/>
      <c r="AL742" s="106"/>
      <c r="AM742" s="106"/>
      <c r="AN742" s="107"/>
      <c r="AO742" s="105" t="s">
        <v>777</v>
      </c>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t="s">
        <v>777</v>
      </c>
      <c r="R743" s="106"/>
      <c r="S743" s="106"/>
      <c r="T743" s="106"/>
      <c r="U743" s="106"/>
      <c r="V743" s="106"/>
      <c r="W743" s="106"/>
      <c r="X743" s="106"/>
      <c r="Y743" s="106"/>
      <c r="Z743" s="106"/>
      <c r="AA743" s="106"/>
      <c r="AB743" s="107"/>
      <c r="AC743" s="105" t="s">
        <v>777</v>
      </c>
      <c r="AD743" s="106"/>
      <c r="AE743" s="106"/>
      <c r="AF743" s="106"/>
      <c r="AG743" s="106"/>
      <c r="AH743" s="106"/>
      <c r="AI743" s="106"/>
      <c r="AJ743" s="106"/>
      <c r="AK743" s="106"/>
      <c r="AL743" s="106"/>
      <c r="AM743" s="106"/>
      <c r="AN743" s="107"/>
      <c r="AO743" s="105" t="s">
        <v>777</v>
      </c>
      <c r="AP743" s="106"/>
      <c r="AQ743" s="106"/>
      <c r="AR743" s="106"/>
      <c r="AS743" s="106"/>
      <c r="AT743" s="106"/>
      <c r="AU743" s="106"/>
      <c r="AV743" s="106"/>
      <c r="AW743" s="106"/>
      <c r="AX743" s="108"/>
    </row>
    <row r="744" spans="1:51" ht="24.75" customHeight="1" x14ac:dyDescent="0.15">
      <c r="A744" s="109" t="s">
        <v>392</v>
      </c>
      <c r="B744" s="109"/>
      <c r="C744" s="109"/>
      <c r="D744" s="109"/>
      <c r="E744" s="105" t="s">
        <v>740</v>
      </c>
      <c r="F744" s="106"/>
      <c r="G744" s="106"/>
      <c r="H744" s="106"/>
      <c r="I744" s="106"/>
      <c r="J744" s="106"/>
      <c r="K744" s="106"/>
      <c r="L744" s="106"/>
      <c r="M744" s="106"/>
      <c r="N744" s="106"/>
      <c r="O744" s="106"/>
      <c r="P744" s="107"/>
      <c r="Q744" s="105" t="s">
        <v>777</v>
      </c>
      <c r="R744" s="106"/>
      <c r="S744" s="106"/>
      <c r="T744" s="106"/>
      <c r="U744" s="106"/>
      <c r="V744" s="106"/>
      <c r="W744" s="106"/>
      <c r="X744" s="106"/>
      <c r="Y744" s="106"/>
      <c r="Z744" s="106"/>
      <c r="AA744" s="106"/>
      <c r="AB744" s="107"/>
      <c r="AC744" s="105" t="s">
        <v>777</v>
      </c>
      <c r="AD744" s="106"/>
      <c r="AE744" s="106"/>
      <c r="AF744" s="106"/>
      <c r="AG744" s="106"/>
      <c r="AH744" s="106"/>
      <c r="AI744" s="106"/>
      <c r="AJ744" s="106"/>
      <c r="AK744" s="106"/>
      <c r="AL744" s="106"/>
      <c r="AM744" s="106"/>
      <c r="AN744" s="107"/>
      <c r="AO744" s="105" t="s">
        <v>777</v>
      </c>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t="s">
        <v>777</v>
      </c>
      <c r="R745" s="115"/>
      <c r="S745" s="115"/>
      <c r="T745" s="115"/>
      <c r="U745" s="115"/>
      <c r="V745" s="115"/>
      <c r="W745" s="115"/>
      <c r="X745" s="115"/>
      <c r="Y745" s="115"/>
      <c r="Z745" s="115"/>
      <c r="AA745" s="115"/>
      <c r="AB745" s="116"/>
      <c r="AC745" s="114" t="s">
        <v>777</v>
      </c>
      <c r="AD745" s="115"/>
      <c r="AE745" s="115"/>
      <c r="AF745" s="115"/>
      <c r="AG745" s="115"/>
      <c r="AH745" s="115"/>
      <c r="AI745" s="115"/>
      <c r="AJ745" s="115"/>
      <c r="AK745" s="115"/>
      <c r="AL745" s="115"/>
      <c r="AM745" s="115"/>
      <c r="AN745" s="116"/>
      <c r="AO745" s="105" t="s">
        <v>777</v>
      </c>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777</v>
      </c>
      <c r="H789" s="446"/>
      <c r="I789" s="446"/>
      <c r="J789" s="446"/>
      <c r="K789" s="447"/>
      <c r="L789" s="448" t="s">
        <v>777</v>
      </c>
      <c r="M789" s="449"/>
      <c r="N789" s="449"/>
      <c r="O789" s="449"/>
      <c r="P789" s="449"/>
      <c r="Q789" s="449"/>
      <c r="R789" s="449"/>
      <c r="S789" s="449"/>
      <c r="T789" s="449"/>
      <c r="U789" s="449"/>
      <c r="V789" s="449"/>
      <c r="W789" s="449"/>
      <c r="X789" s="450"/>
      <c r="Y789" s="451" t="s">
        <v>777</v>
      </c>
      <c r="Z789" s="452"/>
      <c r="AA789" s="452"/>
      <c r="AB789" s="553"/>
      <c r="AC789" s="445" t="s">
        <v>777</v>
      </c>
      <c r="AD789" s="446"/>
      <c r="AE789" s="446"/>
      <c r="AF789" s="446"/>
      <c r="AG789" s="447"/>
      <c r="AH789" s="448" t="s">
        <v>777</v>
      </c>
      <c r="AI789" s="449"/>
      <c r="AJ789" s="449"/>
      <c r="AK789" s="449"/>
      <c r="AL789" s="449"/>
      <c r="AM789" s="449"/>
      <c r="AN789" s="449"/>
      <c r="AO789" s="449"/>
      <c r="AP789" s="449"/>
      <c r="AQ789" s="449"/>
      <c r="AR789" s="449"/>
      <c r="AS789" s="449"/>
      <c r="AT789" s="450"/>
      <c r="AU789" s="451" t="s">
        <v>777</v>
      </c>
      <c r="AV789" s="452"/>
      <c r="AW789" s="452"/>
      <c r="AX789" s="453"/>
    </row>
    <row r="790" spans="1:51" ht="24.75" customHeight="1" x14ac:dyDescent="0.15">
      <c r="A790" s="552"/>
      <c r="B790" s="761"/>
      <c r="C790" s="761"/>
      <c r="D790" s="761"/>
      <c r="E790" s="761"/>
      <c r="F790" s="762"/>
      <c r="G790" s="348" t="s">
        <v>777</v>
      </c>
      <c r="H790" s="349"/>
      <c r="I790" s="349"/>
      <c r="J790" s="349"/>
      <c r="K790" s="350"/>
      <c r="L790" s="398" t="s">
        <v>777</v>
      </c>
      <c r="M790" s="399"/>
      <c r="N790" s="399"/>
      <c r="O790" s="399"/>
      <c r="P790" s="399"/>
      <c r="Q790" s="399"/>
      <c r="R790" s="399"/>
      <c r="S790" s="399"/>
      <c r="T790" s="399"/>
      <c r="U790" s="399"/>
      <c r="V790" s="399"/>
      <c r="W790" s="399"/>
      <c r="X790" s="400"/>
      <c r="Y790" s="395" t="s">
        <v>777</v>
      </c>
      <c r="Z790" s="396"/>
      <c r="AA790" s="396"/>
      <c r="AB790" s="402"/>
      <c r="AC790" s="348" t="s">
        <v>777</v>
      </c>
      <c r="AD790" s="349"/>
      <c r="AE790" s="349"/>
      <c r="AF790" s="349"/>
      <c r="AG790" s="350"/>
      <c r="AH790" s="398" t="s">
        <v>777</v>
      </c>
      <c r="AI790" s="399"/>
      <c r="AJ790" s="399"/>
      <c r="AK790" s="399"/>
      <c r="AL790" s="399"/>
      <c r="AM790" s="399"/>
      <c r="AN790" s="399"/>
      <c r="AO790" s="399"/>
      <c r="AP790" s="399"/>
      <c r="AQ790" s="399"/>
      <c r="AR790" s="399"/>
      <c r="AS790" s="399"/>
      <c r="AT790" s="400"/>
      <c r="AU790" s="395" t="s">
        <v>777</v>
      </c>
      <c r="AV790" s="396"/>
      <c r="AW790" s="396"/>
      <c r="AX790" s="397"/>
    </row>
    <row r="791" spans="1:51" ht="24.75" customHeight="1" x14ac:dyDescent="0.15">
      <c r="A791" s="552"/>
      <c r="B791" s="761"/>
      <c r="C791" s="761"/>
      <c r="D791" s="761"/>
      <c r="E791" s="761"/>
      <c r="F791" s="762"/>
      <c r="G791" s="348" t="s">
        <v>777</v>
      </c>
      <c r="H791" s="349"/>
      <c r="I791" s="349"/>
      <c r="J791" s="349"/>
      <c r="K791" s="350"/>
      <c r="L791" s="398" t="s">
        <v>777</v>
      </c>
      <c r="M791" s="399"/>
      <c r="N791" s="399"/>
      <c r="O791" s="399"/>
      <c r="P791" s="399"/>
      <c r="Q791" s="399"/>
      <c r="R791" s="399"/>
      <c r="S791" s="399"/>
      <c r="T791" s="399"/>
      <c r="U791" s="399"/>
      <c r="V791" s="399"/>
      <c r="W791" s="399"/>
      <c r="X791" s="400"/>
      <c r="Y791" s="395" t="s">
        <v>777</v>
      </c>
      <c r="Z791" s="396"/>
      <c r="AA791" s="396"/>
      <c r="AB791" s="402"/>
      <c r="AC791" s="348" t="s">
        <v>777</v>
      </c>
      <c r="AD791" s="349"/>
      <c r="AE791" s="349"/>
      <c r="AF791" s="349"/>
      <c r="AG791" s="350"/>
      <c r="AH791" s="398" t="s">
        <v>777</v>
      </c>
      <c r="AI791" s="399"/>
      <c r="AJ791" s="399"/>
      <c r="AK791" s="399"/>
      <c r="AL791" s="399"/>
      <c r="AM791" s="399"/>
      <c r="AN791" s="399"/>
      <c r="AO791" s="399"/>
      <c r="AP791" s="399"/>
      <c r="AQ791" s="399"/>
      <c r="AR791" s="399"/>
      <c r="AS791" s="399"/>
      <c r="AT791" s="400"/>
      <c r="AU791" s="395" t="s">
        <v>777</v>
      </c>
      <c r="AV791" s="396"/>
      <c r="AW791" s="396"/>
      <c r="AX791" s="397"/>
    </row>
    <row r="792" spans="1:51" ht="24.75" customHeight="1" x14ac:dyDescent="0.15">
      <c r="A792" s="552"/>
      <c r="B792" s="761"/>
      <c r="C792" s="761"/>
      <c r="D792" s="761"/>
      <c r="E792" s="761"/>
      <c r="F792" s="762"/>
      <c r="G792" s="348" t="s">
        <v>777</v>
      </c>
      <c r="H792" s="349"/>
      <c r="I792" s="349"/>
      <c r="J792" s="349"/>
      <c r="K792" s="350"/>
      <c r="L792" s="398" t="s">
        <v>777</v>
      </c>
      <c r="M792" s="399"/>
      <c r="N792" s="399"/>
      <c r="O792" s="399"/>
      <c r="P792" s="399"/>
      <c r="Q792" s="399"/>
      <c r="R792" s="399"/>
      <c r="S792" s="399"/>
      <c r="T792" s="399"/>
      <c r="U792" s="399"/>
      <c r="V792" s="399"/>
      <c r="W792" s="399"/>
      <c r="X792" s="400"/>
      <c r="Y792" s="395" t="s">
        <v>777</v>
      </c>
      <c r="Z792" s="396"/>
      <c r="AA792" s="396"/>
      <c r="AB792" s="402"/>
      <c r="AC792" s="348" t="s">
        <v>777</v>
      </c>
      <c r="AD792" s="349"/>
      <c r="AE792" s="349"/>
      <c r="AF792" s="349"/>
      <c r="AG792" s="350"/>
      <c r="AH792" s="398" t="s">
        <v>777</v>
      </c>
      <c r="AI792" s="399"/>
      <c r="AJ792" s="399"/>
      <c r="AK792" s="399"/>
      <c r="AL792" s="399"/>
      <c r="AM792" s="399"/>
      <c r="AN792" s="399"/>
      <c r="AO792" s="399"/>
      <c r="AP792" s="399"/>
      <c r="AQ792" s="399"/>
      <c r="AR792" s="399"/>
      <c r="AS792" s="399"/>
      <c r="AT792" s="400"/>
      <c r="AU792" s="395" t="s">
        <v>777</v>
      </c>
      <c r="AV792" s="396"/>
      <c r="AW792" s="396"/>
      <c r="AX792" s="397"/>
    </row>
    <row r="793" spans="1:51" ht="24.75" customHeight="1" x14ac:dyDescent="0.15">
      <c r="A793" s="552"/>
      <c r="B793" s="761"/>
      <c r="C793" s="761"/>
      <c r="D793" s="761"/>
      <c r="E793" s="761"/>
      <c r="F793" s="762"/>
      <c r="G793" s="348" t="s">
        <v>777</v>
      </c>
      <c r="H793" s="349"/>
      <c r="I793" s="349"/>
      <c r="J793" s="349"/>
      <c r="K793" s="350"/>
      <c r="L793" s="398" t="s">
        <v>777</v>
      </c>
      <c r="M793" s="399"/>
      <c r="N793" s="399"/>
      <c r="O793" s="399"/>
      <c r="P793" s="399"/>
      <c r="Q793" s="399"/>
      <c r="R793" s="399"/>
      <c r="S793" s="399"/>
      <c r="T793" s="399"/>
      <c r="U793" s="399"/>
      <c r="V793" s="399"/>
      <c r="W793" s="399"/>
      <c r="X793" s="400"/>
      <c r="Y793" s="395" t="s">
        <v>777</v>
      </c>
      <c r="Z793" s="396"/>
      <c r="AA793" s="396"/>
      <c r="AB793" s="402"/>
      <c r="AC793" s="348" t="s">
        <v>777</v>
      </c>
      <c r="AD793" s="349"/>
      <c r="AE793" s="349"/>
      <c r="AF793" s="349"/>
      <c r="AG793" s="350"/>
      <c r="AH793" s="398" t="s">
        <v>777</v>
      </c>
      <c r="AI793" s="399"/>
      <c r="AJ793" s="399"/>
      <c r="AK793" s="399"/>
      <c r="AL793" s="399"/>
      <c r="AM793" s="399"/>
      <c r="AN793" s="399"/>
      <c r="AO793" s="399"/>
      <c r="AP793" s="399"/>
      <c r="AQ793" s="399"/>
      <c r="AR793" s="399"/>
      <c r="AS793" s="399"/>
      <c r="AT793" s="400"/>
      <c r="AU793" s="395" t="s">
        <v>777</v>
      </c>
      <c r="AV793" s="396"/>
      <c r="AW793" s="396"/>
      <c r="AX793" s="397"/>
    </row>
    <row r="794" spans="1:51" ht="24.75" customHeight="1" x14ac:dyDescent="0.15">
      <c r="A794" s="552"/>
      <c r="B794" s="761"/>
      <c r="C794" s="761"/>
      <c r="D794" s="761"/>
      <c r="E794" s="761"/>
      <c r="F794" s="762"/>
      <c r="G794" s="348" t="s">
        <v>777</v>
      </c>
      <c r="H794" s="349"/>
      <c r="I794" s="349"/>
      <c r="J794" s="349"/>
      <c r="K794" s="350"/>
      <c r="L794" s="398" t="s">
        <v>777</v>
      </c>
      <c r="M794" s="399"/>
      <c r="N794" s="399"/>
      <c r="O794" s="399"/>
      <c r="P794" s="399"/>
      <c r="Q794" s="399"/>
      <c r="R794" s="399"/>
      <c r="S794" s="399"/>
      <c r="T794" s="399"/>
      <c r="U794" s="399"/>
      <c r="V794" s="399"/>
      <c r="W794" s="399"/>
      <c r="X794" s="400"/>
      <c r="Y794" s="395" t="s">
        <v>777</v>
      </c>
      <c r="Z794" s="396"/>
      <c r="AA794" s="396"/>
      <c r="AB794" s="402"/>
      <c r="AC794" s="348" t="s">
        <v>777</v>
      </c>
      <c r="AD794" s="349"/>
      <c r="AE794" s="349"/>
      <c r="AF794" s="349"/>
      <c r="AG794" s="350"/>
      <c r="AH794" s="398" t="s">
        <v>777</v>
      </c>
      <c r="AI794" s="399"/>
      <c r="AJ794" s="399"/>
      <c r="AK794" s="399"/>
      <c r="AL794" s="399"/>
      <c r="AM794" s="399"/>
      <c r="AN794" s="399"/>
      <c r="AO794" s="399"/>
      <c r="AP794" s="399"/>
      <c r="AQ794" s="399"/>
      <c r="AR794" s="399"/>
      <c r="AS794" s="399"/>
      <c r="AT794" s="400"/>
      <c r="AU794" s="395" t="s">
        <v>777</v>
      </c>
      <c r="AV794" s="396"/>
      <c r="AW794" s="396"/>
      <c r="AX794" s="397"/>
    </row>
    <row r="795" spans="1:51" ht="24.75" customHeight="1" x14ac:dyDescent="0.15">
      <c r="A795" s="552"/>
      <c r="B795" s="761"/>
      <c r="C795" s="761"/>
      <c r="D795" s="761"/>
      <c r="E795" s="761"/>
      <c r="F795" s="762"/>
      <c r="G795" s="348" t="s">
        <v>777</v>
      </c>
      <c r="H795" s="349"/>
      <c r="I795" s="349"/>
      <c r="J795" s="349"/>
      <c r="K795" s="350"/>
      <c r="L795" s="398" t="s">
        <v>777</v>
      </c>
      <c r="M795" s="399"/>
      <c r="N795" s="399"/>
      <c r="O795" s="399"/>
      <c r="P795" s="399"/>
      <c r="Q795" s="399"/>
      <c r="R795" s="399"/>
      <c r="S795" s="399"/>
      <c r="T795" s="399"/>
      <c r="U795" s="399"/>
      <c r="V795" s="399"/>
      <c r="W795" s="399"/>
      <c r="X795" s="400"/>
      <c r="Y795" s="395" t="s">
        <v>777</v>
      </c>
      <c r="Z795" s="396"/>
      <c r="AA795" s="396"/>
      <c r="AB795" s="402"/>
      <c r="AC795" s="348" t="s">
        <v>777</v>
      </c>
      <c r="AD795" s="349"/>
      <c r="AE795" s="349"/>
      <c r="AF795" s="349"/>
      <c r="AG795" s="350"/>
      <c r="AH795" s="398" t="s">
        <v>777</v>
      </c>
      <c r="AI795" s="399"/>
      <c r="AJ795" s="399"/>
      <c r="AK795" s="399"/>
      <c r="AL795" s="399"/>
      <c r="AM795" s="399"/>
      <c r="AN795" s="399"/>
      <c r="AO795" s="399"/>
      <c r="AP795" s="399"/>
      <c r="AQ795" s="399"/>
      <c r="AR795" s="399"/>
      <c r="AS795" s="399"/>
      <c r="AT795" s="400"/>
      <c r="AU795" s="395" t="s">
        <v>777</v>
      </c>
      <c r="AV795" s="396"/>
      <c r="AW795" s="396"/>
      <c r="AX795" s="397"/>
    </row>
    <row r="796" spans="1:51" ht="24.75" customHeight="1" x14ac:dyDescent="0.15">
      <c r="A796" s="552"/>
      <c r="B796" s="761"/>
      <c r="C796" s="761"/>
      <c r="D796" s="761"/>
      <c r="E796" s="761"/>
      <c r="F796" s="762"/>
      <c r="G796" s="348" t="s">
        <v>777</v>
      </c>
      <c r="H796" s="349"/>
      <c r="I796" s="349"/>
      <c r="J796" s="349"/>
      <c r="K796" s="350"/>
      <c r="L796" s="398" t="s">
        <v>777</v>
      </c>
      <c r="M796" s="399"/>
      <c r="N796" s="399"/>
      <c r="O796" s="399"/>
      <c r="P796" s="399"/>
      <c r="Q796" s="399"/>
      <c r="R796" s="399"/>
      <c r="S796" s="399"/>
      <c r="T796" s="399"/>
      <c r="U796" s="399"/>
      <c r="V796" s="399"/>
      <c r="W796" s="399"/>
      <c r="X796" s="400"/>
      <c r="Y796" s="395" t="s">
        <v>777</v>
      </c>
      <c r="Z796" s="396"/>
      <c r="AA796" s="396"/>
      <c r="AB796" s="402"/>
      <c r="AC796" s="348" t="s">
        <v>777</v>
      </c>
      <c r="AD796" s="349"/>
      <c r="AE796" s="349"/>
      <c r="AF796" s="349"/>
      <c r="AG796" s="350"/>
      <c r="AH796" s="398" t="s">
        <v>777</v>
      </c>
      <c r="AI796" s="399"/>
      <c r="AJ796" s="399"/>
      <c r="AK796" s="399"/>
      <c r="AL796" s="399"/>
      <c r="AM796" s="399"/>
      <c r="AN796" s="399"/>
      <c r="AO796" s="399"/>
      <c r="AP796" s="399"/>
      <c r="AQ796" s="399"/>
      <c r="AR796" s="399"/>
      <c r="AS796" s="399"/>
      <c r="AT796" s="400"/>
      <c r="AU796" s="395" t="s">
        <v>777</v>
      </c>
      <c r="AV796" s="396"/>
      <c r="AW796" s="396"/>
      <c r="AX796" s="397"/>
    </row>
    <row r="797" spans="1:51" ht="24.75" customHeight="1" x14ac:dyDescent="0.15">
      <c r="A797" s="552"/>
      <c r="B797" s="761"/>
      <c r="C797" s="761"/>
      <c r="D797" s="761"/>
      <c r="E797" s="761"/>
      <c r="F797" s="762"/>
      <c r="G797" s="348" t="s">
        <v>777</v>
      </c>
      <c r="H797" s="349"/>
      <c r="I797" s="349"/>
      <c r="J797" s="349"/>
      <c r="K797" s="350"/>
      <c r="L797" s="398" t="s">
        <v>777</v>
      </c>
      <c r="M797" s="399"/>
      <c r="N797" s="399"/>
      <c r="O797" s="399"/>
      <c r="P797" s="399"/>
      <c r="Q797" s="399"/>
      <c r="R797" s="399"/>
      <c r="S797" s="399"/>
      <c r="T797" s="399"/>
      <c r="U797" s="399"/>
      <c r="V797" s="399"/>
      <c r="W797" s="399"/>
      <c r="X797" s="400"/>
      <c r="Y797" s="395" t="s">
        <v>777</v>
      </c>
      <c r="Z797" s="396"/>
      <c r="AA797" s="396"/>
      <c r="AB797" s="402"/>
      <c r="AC797" s="348" t="s">
        <v>777</v>
      </c>
      <c r="AD797" s="349"/>
      <c r="AE797" s="349"/>
      <c r="AF797" s="349"/>
      <c r="AG797" s="350"/>
      <c r="AH797" s="398" t="s">
        <v>777</v>
      </c>
      <c r="AI797" s="399"/>
      <c r="AJ797" s="399"/>
      <c r="AK797" s="399"/>
      <c r="AL797" s="399"/>
      <c r="AM797" s="399"/>
      <c r="AN797" s="399"/>
      <c r="AO797" s="399"/>
      <c r="AP797" s="399"/>
      <c r="AQ797" s="399"/>
      <c r="AR797" s="399"/>
      <c r="AS797" s="399"/>
      <c r="AT797" s="400"/>
      <c r="AU797" s="395" t="s">
        <v>777</v>
      </c>
      <c r="AV797" s="396"/>
      <c r="AW797" s="396"/>
      <c r="AX797" s="397"/>
    </row>
    <row r="798" spans="1:51" ht="24.75" customHeight="1" x14ac:dyDescent="0.15">
      <c r="A798" s="552"/>
      <c r="B798" s="761"/>
      <c r="C798" s="761"/>
      <c r="D798" s="761"/>
      <c r="E798" s="761"/>
      <c r="F798" s="762"/>
      <c r="G798" s="348" t="s">
        <v>777</v>
      </c>
      <c r="H798" s="349"/>
      <c r="I798" s="349"/>
      <c r="J798" s="349"/>
      <c r="K798" s="350"/>
      <c r="L798" s="398" t="s">
        <v>777</v>
      </c>
      <c r="M798" s="399"/>
      <c r="N798" s="399"/>
      <c r="O798" s="399"/>
      <c r="P798" s="399"/>
      <c r="Q798" s="399"/>
      <c r="R798" s="399"/>
      <c r="S798" s="399"/>
      <c r="T798" s="399"/>
      <c r="U798" s="399"/>
      <c r="V798" s="399"/>
      <c r="W798" s="399"/>
      <c r="X798" s="400"/>
      <c r="Y798" s="395" t="s">
        <v>777</v>
      </c>
      <c r="Z798" s="396"/>
      <c r="AA798" s="396"/>
      <c r="AB798" s="402"/>
      <c r="AC798" s="348" t="s">
        <v>777</v>
      </c>
      <c r="AD798" s="349"/>
      <c r="AE798" s="349"/>
      <c r="AF798" s="349"/>
      <c r="AG798" s="350"/>
      <c r="AH798" s="398" t="s">
        <v>777</v>
      </c>
      <c r="AI798" s="399"/>
      <c r="AJ798" s="399"/>
      <c r="AK798" s="399"/>
      <c r="AL798" s="399"/>
      <c r="AM798" s="399"/>
      <c r="AN798" s="399"/>
      <c r="AO798" s="399"/>
      <c r="AP798" s="399"/>
      <c r="AQ798" s="399"/>
      <c r="AR798" s="399"/>
      <c r="AS798" s="399"/>
      <c r="AT798" s="400"/>
      <c r="AU798" s="395" t="s">
        <v>777</v>
      </c>
      <c r="AV798" s="396"/>
      <c r="AW798" s="396"/>
      <c r="AX798" s="397"/>
    </row>
    <row r="799" spans="1:51" ht="24.75" customHeight="1" x14ac:dyDescent="0.15">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1"/>
      <c r="C800" s="761"/>
      <c r="D800" s="761"/>
      <c r="E800" s="761"/>
      <c r="F800" s="76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31">$AY$800</f>
        <v>0</v>
      </c>
    </row>
    <row r="803" spans="1:51" ht="24.75" hidden="1" customHeight="1" x14ac:dyDescent="0.15">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x14ac:dyDescent="0.15">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x14ac:dyDescent="0.2">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x14ac:dyDescent="0.15">
      <c r="A813" s="552"/>
      <c r="B813" s="761"/>
      <c r="C813" s="761"/>
      <c r="D813" s="761"/>
      <c r="E813" s="761"/>
      <c r="F813" s="76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32">$AY$813</f>
        <v>0</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33">$AY$826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2.9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9.950000000000003" customHeight="1" x14ac:dyDescent="0.15">
      <c r="A845" s="401">
        <v>1</v>
      </c>
      <c r="B845" s="401">
        <v>1</v>
      </c>
      <c r="C845" s="420" t="s">
        <v>753</v>
      </c>
      <c r="D845" s="415"/>
      <c r="E845" s="415"/>
      <c r="F845" s="415"/>
      <c r="G845" s="415"/>
      <c r="H845" s="415"/>
      <c r="I845" s="415"/>
      <c r="J845" s="416" t="s">
        <v>744</v>
      </c>
      <c r="K845" s="417"/>
      <c r="L845" s="417"/>
      <c r="M845" s="417"/>
      <c r="N845" s="417"/>
      <c r="O845" s="417"/>
      <c r="P845" s="421" t="s">
        <v>769</v>
      </c>
      <c r="Q845" s="317"/>
      <c r="R845" s="317"/>
      <c r="S845" s="317"/>
      <c r="T845" s="317"/>
      <c r="U845" s="317"/>
      <c r="V845" s="317"/>
      <c r="W845" s="317"/>
      <c r="X845" s="317"/>
      <c r="Y845" s="318">
        <v>0.33</v>
      </c>
      <c r="Z845" s="319"/>
      <c r="AA845" s="319"/>
      <c r="AB845" s="320"/>
      <c r="AC845" s="322"/>
      <c r="AD845" s="323"/>
      <c r="AE845" s="323"/>
      <c r="AF845" s="323"/>
      <c r="AG845" s="323"/>
      <c r="AH845" s="418" t="s">
        <v>718</v>
      </c>
      <c r="AI845" s="419"/>
      <c r="AJ845" s="419"/>
      <c r="AK845" s="419"/>
      <c r="AL845" s="326" t="s">
        <v>744</v>
      </c>
      <c r="AM845" s="327"/>
      <c r="AN845" s="327"/>
      <c r="AO845" s="328"/>
      <c r="AP845" s="321" t="s">
        <v>744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77.099999999999994"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$AY$875</f>
        <v>1</v>
      </c>
    </row>
    <row r="878" spans="1:51" ht="30" customHeight="1" x14ac:dyDescent="0.15">
      <c r="A878" s="401">
        <v>1</v>
      </c>
      <c r="B878" s="401">
        <v>1</v>
      </c>
      <c r="C878" s="420" t="s">
        <v>780</v>
      </c>
      <c r="D878" s="415"/>
      <c r="E878" s="415"/>
      <c r="F878" s="415"/>
      <c r="G878" s="415"/>
      <c r="H878" s="415"/>
      <c r="I878" s="415"/>
      <c r="J878" s="416" t="s">
        <v>780</v>
      </c>
      <c r="K878" s="417"/>
      <c r="L878" s="417"/>
      <c r="M878" s="417"/>
      <c r="N878" s="417"/>
      <c r="O878" s="417"/>
      <c r="P878" s="421" t="s">
        <v>780</v>
      </c>
      <c r="Q878" s="317"/>
      <c r="R878" s="317"/>
      <c r="S878" s="317"/>
      <c r="T878" s="317"/>
      <c r="U878" s="317"/>
      <c r="V878" s="317"/>
      <c r="W878" s="317"/>
      <c r="X878" s="317"/>
      <c r="Y878" s="318" t="s">
        <v>780</v>
      </c>
      <c r="Z878" s="319"/>
      <c r="AA878" s="319"/>
      <c r="AB878" s="320"/>
      <c r="AC878" s="322"/>
      <c r="AD878" s="323"/>
      <c r="AE878" s="323"/>
      <c r="AF878" s="323"/>
      <c r="AG878" s="323"/>
      <c r="AH878" s="418" t="s">
        <v>780</v>
      </c>
      <c r="AI878" s="419"/>
      <c r="AJ878" s="419"/>
      <c r="AK878" s="419"/>
      <c r="AL878" s="326" t="s">
        <v>780</v>
      </c>
      <c r="AM878" s="327"/>
      <c r="AN878" s="327"/>
      <c r="AO878" s="328"/>
      <c r="AP878" s="321" t="s">
        <v>780</v>
      </c>
      <c r="AQ878" s="321"/>
      <c r="AR878" s="321"/>
      <c r="AS878" s="321"/>
      <c r="AT878" s="321"/>
      <c r="AU878" s="321"/>
      <c r="AV878" s="321"/>
      <c r="AW878" s="321"/>
      <c r="AX878" s="321"/>
      <c r="AY878">
        <f>$AY$875</f>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t="s">
        <v>780</v>
      </c>
      <c r="K887" s="417"/>
      <c r="L887" s="417"/>
      <c r="M887" s="417"/>
      <c r="N887" s="417"/>
      <c r="O887" s="417"/>
      <c r="P887" s="317" t="s">
        <v>780</v>
      </c>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hidden="1" customHeight="1" x14ac:dyDescent="0.15">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AU797">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8" max="16383" man="1"/>
    <brk id="126" max="16383" man="1"/>
    <brk id="699" max="16383" man="1"/>
    <brk id="718" max="16383" man="1"/>
    <brk id="735" max="16383"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391</v>
      </c>
      <c r="AF2" s="992"/>
      <c r="AG2" s="992"/>
      <c r="AH2" s="992"/>
      <c r="AI2" s="992" t="s">
        <v>413</v>
      </c>
      <c r="AJ2" s="992"/>
      <c r="AK2" s="992"/>
      <c r="AL2" s="454"/>
      <c r="AM2" s="992" t="s">
        <v>510</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 t="shared" si="0"/>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391</v>
      </c>
      <c r="AF9" s="992"/>
      <c r="AG9" s="992"/>
      <c r="AH9" s="992"/>
      <c r="AI9" s="992" t="s">
        <v>413</v>
      </c>
      <c r="AJ9" s="992"/>
      <c r="AK9" s="992"/>
      <c r="AL9" s="454"/>
      <c r="AM9" s="992" t="s">
        <v>510</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391</v>
      </c>
      <c r="AF16" s="992"/>
      <c r="AG16" s="992"/>
      <c r="AH16" s="992"/>
      <c r="AI16" s="992" t="s">
        <v>413</v>
      </c>
      <c r="AJ16" s="992"/>
      <c r="AK16" s="992"/>
      <c r="AL16" s="454"/>
      <c r="AM16" s="992" t="s">
        <v>510</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391</v>
      </c>
      <c r="AF23" s="992"/>
      <c r="AG23" s="992"/>
      <c r="AH23" s="992"/>
      <c r="AI23" s="992" t="s">
        <v>413</v>
      </c>
      <c r="AJ23" s="992"/>
      <c r="AK23" s="992"/>
      <c r="AL23" s="454"/>
      <c r="AM23" s="992" t="s">
        <v>510</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391</v>
      </c>
      <c r="AF30" s="992"/>
      <c r="AG30" s="992"/>
      <c r="AH30" s="992"/>
      <c r="AI30" s="992" t="s">
        <v>413</v>
      </c>
      <c r="AJ30" s="992"/>
      <c r="AK30" s="992"/>
      <c r="AL30" s="454"/>
      <c r="AM30" s="992" t="s">
        <v>510</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391</v>
      </c>
      <c r="AF37" s="992"/>
      <c r="AG37" s="992"/>
      <c r="AH37" s="992"/>
      <c r="AI37" s="992" t="s">
        <v>413</v>
      </c>
      <c r="AJ37" s="992"/>
      <c r="AK37" s="992"/>
      <c r="AL37" s="454"/>
      <c r="AM37" s="992" t="s">
        <v>510</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391</v>
      </c>
      <c r="AF44" s="992"/>
      <c r="AG44" s="992"/>
      <c r="AH44" s="992"/>
      <c r="AI44" s="992" t="s">
        <v>413</v>
      </c>
      <c r="AJ44" s="992"/>
      <c r="AK44" s="992"/>
      <c r="AL44" s="454"/>
      <c r="AM44" s="992" t="s">
        <v>510</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4" t="s">
        <v>11</v>
      </c>
      <c r="AC51" s="1005"/>
      <c r="AD51" s="1006"/>
      <c r="AE51" s="992" t="s">
        <v>391</v>
      </c>
      <c r="AF51" s="992"/>
      <c r="AG51" s="992"/>
      <c r="AH51" s="992"/>
      <c r="AI51" s="992" t="s">
        <v>413</v>
      </c>
      <c r="AJ51" s="992"/>
      <c r="AK51" s="992"/>
      <c r="AL51" s="454"/>
      <c r="AM51" s="992" t="s">
        <v>510</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391</v>
      </c>
      <c r="AF58" s="992"/>
      <c r="AG58" s="992"/>
      <c r="AH58" s="992"/>
      <c r="AI58" s="992" t="s">
        <v>413</v>
      </c>
      <c r="AJ58" s="992"/>
      <c r="AK58" s="992"/>
      <c r="AL58" s="454"/>
      <c r="AM58" s="992" t="s">
        <v>510</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391</v>
      </c>
      <c r="AF65" s="992"/>
      <c r="AG65" s="992"/>
      <c r="AH65" s="992"/>
      <c r="AI65" s="992" t="s">
        <v>413</v>
      </c>
      <c r="AJ65" s="992"/>
      <c r="AK65" s="992"/>
      <c r="AL65" s="454"/>
      <c r="AM65" s="992" t="s">
        <v>510</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69"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6"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2021-08-25T09:26:17Z</cp:lastPrinted>
  <dcterms:created xsi:type="dcterms:W3CDTF">2012-03-13T00:50:25Z</dcterms:created>
  <dcterms:modified xsi:type="dcterms:W3CDTF">2021-09-03T10:51:30Z</dcterms:modified>
</cp:coreProperties>
</file>