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505" tabRatio="656" activeTab="0"/>
  </bookViews>
  <sheets>
    <sheet name="対応表（総括）（別紙１）" sheetId="1" r:id="rId1"/>
    <sheet name="対応表(個表一般）（別紙２）" sheetId="2" r:id="rId2"/>
  </sheets>
  <definedNames>
    <definedName name="_xlnm.Print_Area" localSheetId="1">'対応表(個表一般）（別紙２）'!$B$1:$M$22</definedName>
    <definedName name="_xlnm.Print_Area" localSheetId="0">'対応表（総括）（別紙１）'!$B$1:$Q$22</definedName>
    <definedName name="_xlnm.Print_Titles" localSheetId="1">'対応表(個表一般）（別紙２）'!$3:$7</definedName>
    <definedName name="_xlnm.Print_Titles" localSheetId="0">'対応表（総括）（別紙１）'!$3:$7</definedName>
  </definedNames>
  <calcPr fullCalcOnLoad="1"/>
</workbook>
</file>

<file path=xl/sharedStrings.xml><?xml version="1.0" encoding="utf-8"?>
<sst xmlns="http://schemas.openxmlformats.org/spreadsheetml/2006/main" count="55" uniqueCount="30">
  <si>
    <t>（単位：千円）</t>
  </si>
  <si>
    <t>一般会計</t>
  </si>
  <si>
    <t>特別会計</t>
  </si>
  <si>
    <t>備考</t>
  </si>
  <si>
    <t>比較増△減額</t>
  </si>
  <si>
    <t>（注）</t>
  </si>
  <si>
    <t>政策ごとの予算との対応について（個別表）　【一般会計】</t>
  </si>
  <si>
    <t>組織</t>
  </si>
  <si>
    <t>項</t>
  </si>
  <si>
    <t>事項</t>
  </si>
  <si>
    <t>計</t>
  </si>
  <si>
    <t>政策ごとの予算との対応について（総括表）</t>
  </si>
  <si>
    <t>（別紙１）</t>
  </si>
  <si>
    <t>（別紙２）</t>
  </si>
  <si>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年度予算額</t>
    </r>
  </si>
  <si>
    <t>政策体系</t>
  </si>
  <si>
    <t>１．政策評価の対象となる予算を掲記している。</t>
  </si>
  <si>
    <t>公正かつ自由な競争の促進</t>
  </si>
  <si>
    <t>(1)独占禁止法違反行為に対する措置等</t>
  </si>
  <si>
    <t>(2)下請法違反行為に対する措置等</t>
  </si>
  <si>
    <t>(4)消費税の円滑かつ適正な転嫁の確保</t>
  </si>
  <si>
    <t>(3)競争政策の普及啓発等</t>
  </si>
  <si>
    <t>(内閣府所管　公正取引委員会）</t>
  </si>
  <si>
    <t>公正取引委員会</t>
  </si>
  <si>
    <t>独占禁止法違反行為に対する措置等に必要な経費</t>
  </si>
  <si>
    <t>下請法違反行為に対する措置等に必要な経費</t>
  </si>
  <si>
    <t>競争政策の普及啓発等に必要な経費</t>
  </si>
  <si>
    <t>消費税の円滑かつ適正な転嫁の確保に必要な経費</t>
  </si>
  <si>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年度予算額</t>
    </r>
  </si>
  <si>
    <t>２．29年度予算額は、当初予算額である。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</si>
</sst>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_);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"/>
    <numFmt numFmtId="183" formatCode="0_);[Red]\(0\)"/>
    <numFmt numFmtId="184" formatCode="0.0%"/>
    <numFmt numFmtId="185" formatCode="#,##0_);[Red]\(#,##0\)"/>
    <numFmt numFmtId="186" formatCode="0;[Red]0"/>
    <numFmt numFmtId="187" formatCode="#,##0_ "/>
    <numFmt numFmtId="188" formatCode="#,##0.0;[Red]\-#,##0.0"/>
    <numFmt numFmtId="189" formatCode="&quot;目標&quot;General"/>
    <numFmt numFmtId="190" formatCode="#,##0.0_ "/>
    <numFmt numFmtId="191" formatCode="0_ "/>
    <numFmt numFmtId="192" formatCode="0.0_ "/>
    <numFmt numFmtId="193" formatCode="0.0_);[Red]\(0.0\)"/>
    <numFmt numFmtId="194" formatCode="&quot;p. &quot;###"/>
    <numFmt numFmtId="195" formatCode="#,###&quot;両&quot;"/>
    <numFmt numFmtId="196" formatCode="#,###&quot;ha&quot;"/>
    <numFmt numFmtId="197" formatCode="#&quot;件&quot;"/>
    <numFmt numFmtId="198" formatCode="&quot;’&quot;#&quot;’&quot;&quot;件&quot;"/>
    <numFmt numFmtId="199" formatCode="General&quot;km'&quot;"/>
    <numFmt numFmtId="200" formatCode="########&quot;km'&quot;"/>
    <numFmt numFmtId="201" formatCode="#,##0;&quot;△ &quot;#,##0"/>
    <numFmt numFmtId="202" formatCode="#,##0;&quot;△&quot;#,##0"/>
    <numFmt numFmtId="203" formatCode="0.00_ "/>
    <numFmt numFmtId="204" formatCode="#,##0;[Red]&quot;△&quot;#,##0"/>
    <numFmt numFmtId="205" formatCode="[&lt;=999]000;[&lt;=99999]000\-00;000\-0000"/>
    <numFmt numFmtId="206" formatCode="0.E+00"/>
    <numFmt numFmtId="207" formatCode="#,##0;[Red]#,##0"/>
    <numFmt numFmtId="208" formatCode="#,##0.000;[Red]\-#,##0.000"/>
    <numFmt numFmtId="209" formatCode="#,##0.0000;[Red]\-#,##0.0000"/>
    <numFmt numFmtId="210" formatCode="0.000_ "/>
    <numFmt numFmtId="211" formatCode="0.0000_ "/>
    <numFmt numFmtId="212" formatCode="0.00000_ "/>
    <numFmt numFmtId="213" formatCode="#,##0.0_ ;[Red]\-#,##0.0\ "/>
    <numFmt numFmtId="214" formatCode="#,##0_);\(#,##0\)"/>
    <numFmt numFmtId="215" formatCode="#,##0.0;&quot;△ &quot;#,##0.0"/>
    <numFmt numFmtId="216" formatCode="#,##0_ ;[Red]\-#,##0\ "/>
    <numFmt numFmtId="217" formatCode="#,##0;&quot;▲ &quot;#,##0"/>
    <numFmt numFmtId="218" formatCode="#,##0;&quot;▲&quot;#,##0"/>
    <numFmt numFmtId="219" formatCode="#,##0.00;[Red]&quot;△&quot;#,##0.00"/>
    <numFmt numFmtId="220" formatCode="00"/>
    <numFmt numFmtId="221" formatCode="\(#,##0\)"/>
    <numFmt numFmtId="222" formatCode="&quot;(&quot;#,##0&quot;)&quot;"/>
    <numFmt numFmtId="223" formatCode="_ * #,##0.0_ ;_ * \-#,##0.0_ ;_ * &quot;-&quot;?_ ;_ @_ "/>
    <numFmt numFmtId="224" formatCode="0_ ;[Red]\-0\ "/>
    <numFmt numFmtId="225" formatCode="\$#,##0_);[Red]\(&quot;△&quot;#,##0\)"/>
    <numFmt numFmtId="226" formatCode="&quot;〈&quot;#,##0&quot;〉&quot;"/>
    <numFmt numFmtId="227" formatCode="\$#,##0_〉;[Red]&quot;〈&quot;&quot;△&quot;#,##0&quot;〉&quot;"/>
    <numFmt numFmtId="228" formatCode="&quot;〈&quot;#,##0&quot;〉&quot;;[Red]&quot;〈&quot;&quot;△&quot;#,##0&quot;〉&quot;"/>
    <numFmt numFmtId="229" formatCode="&quot;（&quot;#,##0&quot;)&quot;;[Red]&quot;(&quot;&quot;△&quot;#,##0&quot;)&quot;"/>
    <numFmt numFmtId="230" formatCode="&quot;&quot;#,##0&quot;&quot;;[Red]&quot;&quot;&quot;△&quot;#,##0&quot;&quot;"/>
    <numFmt numFmtId="231" formatCode="&quot;〈&quot;#,##0&quot;〉&quot;;[Black]&quot;〈&quot;&quot;△&quot;#,##0&quot;〉&quot;"/>
    <numFmt numFmtId="232" formatCode="[$-411]yyyy&quot;年&quot;m&quot;月&quot;d&quot;日&quot;\ dddd"/>
    <numFmt numFmtId="233" formatCode="[&lt;=999]000;[&lt;=9999]000\-00;000\-0000"/>
    <numFmt numFmtId="234" formatCode="0\ "/>
    <numFmt numFmtId="235" formatCode="#,##0\ "/>
    <numFmt numFmtId="236" formatCode="&quot;＜&quot;#,##0&quot;＞&quot;;&quot;＜&quot;&quot;△&quot;#,##0&quot;＞&quot;"/>
    <numFmt numFmtId="237" formatCode="0;&quot;△ &quot;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0" fillId="0" borderId="0" xfId="49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/>
    </xf>
    <xf numFmtId="221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5" xfId="49" applyBorder="1" applyAlignment="1">
      <alignment horizontal="right" vertical="center"/>
    </xf>
    <xf numFmtId="229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8" fontId="5" fillId="0" borderId="16" xfId="49" applyFont="1" applyBorder="1" applyAlignment="1">
      <alignment horizontal="right" vertical="center"/>
    </xf>
    <xf numFmtId="230" fontId="5" fillId="0" borderId="17" xfId="0" applyNumberFormat="1" applyFont="1" applyBorder="1" applyAlignment="1">
      <alignment vertical="center"/>
    </xf>
    <xf numFmtId="226" fontId="5" fillId="0" borderId="18" xfId="49" applyNumberFormat="1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38" fontId="0" fillId="0" borderId="21" xfId="49" applyBorder="1" applyAlignment="1">
      <alignment horizontal="right" vertical="center"/>
    </xf>
    <xf numFmtId="0" fontId="0" fillId="0" borderId="22" xfId="0" applyBorder="1" applyAlignment="1">
      <alignment vertical="center"/>
    </xf>
    <xf numFmtId="201" fontId="5" fillId="0" borderId="23" xfId="61" applyNumberFormat="1" applyFont="1" applyBorder="1" applyAlignment="1">
      <alignment vertical="top" wrapText="1"/>
      <protection/>
    </xf>
    <xf numFmtId="38" fontId="0" fillId="0" borderId="24" xfId="49" applyBorder="1" applyAlignment="1">
      <alignment horizontal="right" vertical="center"/>
    </xf>
    <xf numFmtId="0" fontId="7" fillId="0" borderId="0" xfId="0" applyFont="1" applyAlignment="1">
      <alignment vertical="center"/>
    </xf>
    <xf numFmtId="201" fontId="5" fillId="0" borderId="25" xfId="0" applyNumberFormat="1" applyFont="1" applyBorder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7" fontId="0" fillId="0" borderId="26" xfId="0" applyNumberFormat="1" applyBorder="1" applyAlignment="1">
      <alignment vertical="center" wrapText="1"/>
    </xf>
    <xf numFmtId="207" fontId="0" fillId="0" borderId="12" xfId="0" applyNumberFormat="1" applyBorder="1" applyAlignment="1">
      <alignment vertical="center" wrapText="1"/>
    </xf>
    <xf numFmtId="38" fontId="0" fillId="0" borderId="14" xfId="49" applyFont="1" applyBorder="1" applyAlignment="1">
      <alignment horizontal="center" vertical="center"/>
    </xf>
    <xf numFmtId="38" fontId="0" fillId="0" borderId="24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185" fontId="0" fillId="0" borderId="26" xfId="0" applyNumberFormat="1" applyBorder="1" applyAlignment="1">
      <alignment vertical="center" wrapText="1"/>
    </xf>
    <xf numFmtId="185" fontId="0" fillId="0" borderId="12" xfId="0" applyNumberFormat="1" applyBorder="1" applyAlignment="1">
      <alignment vertical="center" wrapText="1"/>
    </xf>
    <xf numFmtId="201" fontId="5" fillId="0" borderId="26" xfId="0" applyNumberFormat="1" applyFont="1" applyBorder="1" applyAlignment="1">
      <alignment vertical="center" wrapText="1"/>
    </xf>
    <xf numFmtId="201" fontId="5" fillId="0" borderId="12" xfId="0" applyNumberFormat="1" applyFont="1" applyBorder="1" applyAlignment="1">
      <alignment vertical="center" wrapText="1"/>
    </xf>
    <xf numFmtId="228" fontId="5" fillId="0" borderId="31" xfId="49" applyNumberFormat="1" applyFont="1" applyBorder="1" applyAlignment="1">
      <alignment horizontal="center" vertical="center"/>
    </xf>
    <xf numFmtId="228" fontId="5" fillId="0" borderId="32" xfId="49" applyNumberFormat="1" applyFon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228" fontId="0" fillId="0" borderId="31" xfId="49" applyNumberFormat="1" applyFont="1" applyBorder="1" applyAlignment="1">
      <alignment horizontal="center" vertical="center"/>
    </xf>
    <xf numFmtId="228" fontId="0" fillId="0" borderId="32" xfId="49" applyNumberFormat="1" applyFont="1" applyBorder="1" applyAlignment="1">
      <alignment horizontal="center" vertical="center"/>
    </xf>
    <xf numFmtId="201" fontId="0" fillId="0" borderId="26" xfId="0" applyNumberFormat="1" applyBorder="1" applyAlignment="1">
      <alignment horizontal="right" vertical="center" wrapText="1"/>
    </xf>
    <xf numFmtId="201" fontId="0" fillId="0" borderId="12" xfId="0" applyNumberFormat="1" applyBorder="1" applyAlignment="1">
      <alignment horizontal="right" vertical="center" wrapText="1"/>
    </xf>
    <xf numFmtId="230" fontId="5" fillId="0" borderId="27" xfId="0" applyNumberFormat="1" applyFont="1" applyBorder="1" applyAlignment="1">
      <alignment horizontal="center" vertical="center" wrapText="1"/>
    </xf>
    <xf numFmtId="230" fontId="5" fillId="0" borderId="28" xfId="0" applyNumberFormat="1" applyFont="1" applyBorder="1" applyAlignment="1">
      <alignment horizontal="center" vertical="center" wrapText="1"/>
    </xf>
    <xf numFmtId="230" fontId="0" fillId="0" borderId="27" xfId="0" applyNumberFormat="1" applyBorder="1" applyAlignment="1">
      <alignment horizontal="center" vertical="center" wrapText="1"/>
    </xf>
    <xf numFmtId="230" fontId="0" fillId="0" borderId="28" xfId="0" applyNumberFormat="1" applyBorder="1" applyAlignment="1">
      <alignment horizontal="center" vertical="center" wrapText="1"/>
    </xf>
    <xf numFmtId="229" fontId="0" fillId="0" borderId="27" xfId="0" applyNumberFormat="1" applyBorder="1" applyAlignment="1">
      <alignment horizontal="center" vertical="center" wrapText="1"/>
    </xf>
    <xf numFmtId="229" fontId="0" fillId="0" borderId="28" xfId="0" applyNumberFormat="1" applyBorder="1" applyAlignment="1">
      <alignment horizontal="center" vertical="center" wrapText="1"/>
    </xf>
    <xf numFmtId="226" fontId="5" fillId="0" borderId="31" xfId="49" applyNumberFormat="1" applyFont="1" applyBorder="1" applyAlignment="1">
      <alignment vertical="center"/>
    </xf>
    <xf numFmtId="226" fontId="5" fillId="0" borderId="32" xfId="49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226" fontId="0" fillId="0" borderId="31" xfId="49" applyNumberFormat="1" applyFont="1" applyBorder="1" applyAlignment="1">
      <alignment vertical="center"/>
    </xf>
    <xf numFmtId="226" fontId="0" fillId="0" borderId="32" xfId="49" applyNumberFormat="1" applyFont="1" applyBorder="1" applyAlignment="1">
      <alignment vertical="center"/>
    </xf>
    <xf numFmtId="201" fontId="0" fillId="0" borderId="26" xfId="0" applyNumberFormat="1" applyBorder="1" applyAlignment="1">
      <alignment vertical="center" wrapText="1"/>
    </xf>
    <xf numFmtId="201" fontId="0" fillId="0" borderId="12" xfId="0" applyNumberFormat="1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0" fillId="0" borderId="31" xfId="49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0" fontId="0" fillId="0" borderId="34" xfId="0" applyBorder="1" applyAlignment="1">
      <alignment vertical="center"/>
    </xf>
    <xf numFmtId="185" fontId="0" fillId="0" borderId="10" xfId="0" applyNumberFormat="1" applyBorder="1" applyAlignment="1">
      <alignment vertical="center" wrapText="1"/>
    </xf>
    <xf numFmtId="221" fontId="0" fillId="0" borderId="33" xfId="49" applyNumberFormat="1" applyFont="1" applyBorder="1" applyAlignment="1">
      <alignment vertical="center"/>
    </xf>
    <xf numFmtId="221" fontId="0" fillId="0" borderId="32" xfId="49" applyNumberFormat="1" applyFont="1" applyBorder="1" applyAlignment="1">
      <alignment vertical="center"/>
    </xf>
    <xf numFmtId="201" fontId="0" fillId="0" borderId="10" xfId="0" applyNumberFormat="1" applyBorder="1" applyAlignment="1">
      <alignment vertical="center" wrapText="1"/>
    </xf>
    <xf numFmtId="38" fontId="0" fillId="0" borderId="26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26" xfId="49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0706 別紙2（経済産業省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B1:R24"/>
  <sheetViews>
    <sheetView tabSelected="1" view="pageBreakPreview" zoomScale="80" zoomScaleSheetLayoutView="80" zoomScalePageLayoutView="0" workbookViewId="0" topLeftCell="A1">
      <selection activeCell="B1" sqref="B1"/>
    </sheetView>
  </sheetViews>
  <sheetFormatPr defaultColWidth="9.00390625" defaultRowHeight="13.5"/>
  <cols>
    <col min="1" max="3" width="3.125" style="0" customWidth="1"/>
    <col min="4" max="4" width="36.50390625" style="0" customWidth="1"/>
    <col min="5" max="5" width="16.625" style="0" customWidth="1"/>
    <col min="6" max="6" width="6.625" style="2" customWidth="1"/>
    <col min="7" max="7" width="16.625" style="2" customWidth="1"/>
    <col min="8" max="8" width="7.00390625" style="2" customWidth="1"/>
    <col min="9" max="9" width="19.625" style="2" customWidth="1"/>
    <col min="10" max="10" width="7.00390625" style="2" customWidth="1"/>
    <col min="11" max="11" width="14.875" style="0" customWidth="1"/>
    <col min="12" max="12" width="6.625" style="2" customWidth="1"/>
    <col min="13" max="13" width="14.875" style="2" customWidth="1"/>
    <col min="14" max="14" width="7.00390625" style="2" customWidth="1"/>
    <col min="15" max="15" width="14.875" style="2" customWidth="1"/>
    <col min="16" max="16" width="7.00390625" style="2" customWidth="1"/>
    <col min="17" max="17" width="12.25390625" style="0" customWidth="1"/>
    <col min="18" max="18" width="13.00390625" style="0" bestFit="1" customWidth="1"/>
  </cols>
  <sheetData>
    <row r="1" ht="21">
      <c r="B1" s="26" t="s">
        <v>12</v>
      </c>
    </row>
    <row r="2" ht="20.25" customHeight="1"/>
    <row r="3" ht="28.5">
      <c r="B3" s="1" t="s">
        <v>11</v>
      </c>
    </row>
    <row r="4" ht="21" customHeight="1"/>
    <row r="5" spans="2:17" ht="13.5">
      <c r="B5" t="s">
        <v>22</v>
      </c>
      <c r="Q5" s="2" t="s">
        <v>0</v>
      </c>
    </row>
    <row r="6" spans="2:17" ht="13.5">
      <c r="B6" s="37" t="s">
        <v>15</v>
      </c>
      <c r="C6" s="38"/>
      <c r="D6" s="39"/>
      <c r="E6" s="43" t="s">
        <v>1</v>
      </c>
      <c r="F6" s="44"/>
      <c r="G6" s="44"/>
      <c r="H6" s="44"/>
      <c r="I6" s="44"/>
      <c r="J6" s="45"/>
      <c r="K6" s="43" t="s">
        <v>2</v>
      </c>
      <c r="L6" s="44"/>
      <c r="M6" s="44"/>
      <c r="N6" s="44"/>
      <c r="O6" s="44"/>
      <c r="P6" s="45"/>
      <c r="Q6" s="32" t="s">
        <v>3</v>
      </c>
    </row>
    <row r="7" spans="2:17" ht="13.5">
      <c r="B7" s="40"/>
      <c r="C7" s="41"/>
      <c r="D7" s="42"/>
      <c r="E7" s="50" t="s">
        <v>14</v>
      </c>
      <c r="F7" s="49"/>
      <c r="G7" s="50" t="s">
        <v>28</v>
      </c>
      <c r="H7" s="49"/>
      <c r="I7" s="48" t="s">
        <v>4</v>
      </c>
      <c r="J7" s="49"/>
      <c r="K7" s="50" t="s">
        <v>14</v>
      </c>
      <c r="L7" s="49"/>
      <c r="M7" s="50" t="s">
        <v>28</v>
      </c>
      <c r="N7" s="49"/>
      <c r="O7" s="48" t="s">
        <v>4</v>
      </c>
      <c r="P7" s="49"/>
      <c r="Q7" s="33"/>
    </row>
    <row r="8" spans="2:18" ht="13.5" customHeight="1">
      <c r="B8" s="28"/>
      <c r="C8" s="57" t="s">
        <v>17</v>
      </c>
      <c r="D8" s="58"/>
      <c r="E8" s="53">
        <v>1872675</v>
      </c>
      <c r="F8" s="55"/>
      <c r="G8" s="53">
        <f>SUM(G10:G17)</f>
        <v>1697542</v>
      </c>
      <c r="H8" s="55"/>
      <c r="I8" s="53">
        <f>SUM(I10:I17)</f>
        <v>-175133</v>
      </c>
      <c r="J8" s="55"/>
      <c r="K8" s="53">
        <f>SUM(K10:K17)</f>
        <v>0</v>
      </c>
      <c r="L8" s="55"/>
      <c r="M8" s="53">
        <f>SUM(M10:M17)</f>
        <v>0</v>
      </c>
      <c r="N8" s="55"/>
      <c r="O8" s="53">
        <f>SUM(O10:O17)</f>
        <v>0</v>
      </c>
      <c r="P8" s="55"/>
      <c r="Q8" s="65"/>
      <c r="R8" s="7"/>
    </row>
    <row r="9" spans="2:18" ht="13.5">
      <c r="B9" s="29"/>
      <c r="C9" s="59"/>
      <c r="D9" s="60"/>
      <c r="E9" s="54"/>
      <c r="F9" s="56"/>
      <c r="G9" s="54"/>
      <c r="H9" s="56"/>
      <c r="I9" s="54"/>
      <c r="J9" s="56"/>
      <c r="K9" s="54"/>
      <c r="L9" s="56"/>
      <c r="M9" s="54"/>
      <c r="N9" s="56"/>
      <c r="O9" s="54"/>
      <c r="P9" s="56"/>
      <c r="Q9" s="66"/>
      <c r="R9" s="5"/>
    </row>
    <row r="10" spans="2:18" ht="13.5">
      <c r="B10" s="3"/>
      <c r="C10" s="4"/>
      <c r="D10" s="30" t="s">
        <v>18</v>
      </c>
      <c r="E10" s="46">
        <v>362624</v>
      </c>
      <c r="F10" s="61"/>
      <c r="G10" s="46">
        <v>356372</v>
      </c>
      <c r="H10" s="61"/>
      <c r="I10" s="63">
        <f>+G10-E10</f>
        <v>-6252</v>
      </c>
      <c r="J10" s="61"/>
      <c r="K10" s="46">
        <v>0</v>
      </c>
      <c r="L10" s="61"/>
      <c r="M10" s="46">
        <v>0</v>
      </c>
      <c r="N10" s="61"/>
      <c r="O10" s="63">
        <f>+M10-K10</f>
        <v>0</v>
      </c>
      <c r="P10" s="61"/>
      <c r="Q10" s="67"/>
      <c r="R10" s="5"/>
    </row>
    <row r="11" spans="2:18" ht="13.5">
      <c r="B11" s="3"/>
      <c r="C11" s="4"/>
      <c r="D11" s="31"/>
      <c r="E11" s="47"/>
      <c r="F11" s="62"/>
      <c r="G11" s="47"/>
      <c r="H11" s="62"/>
      <c r="I11" s="64"/>
      <c r="J11" s="62"/>
      <c r="K11" s="47"/>
      <c r="L11" s="62"/>
      <c r="M11" s="47"/>
      <c r="N11" s="62"/>
      <c r="O11" s="64"/>
      <c r="P11" s="62"/>
      <c r="Q11" s="68"/>
      <c r="R11" s="5"/>
    </row>
    <row r="12" spans="2:18" ht="13.5">
      <c r="B12" s="3"/>
      <c r="C12" s="4"/>
      <c r="D12" s="30" t="s">
        <v>19</v>
      </c>
      <c r="E12" s="46">
        <v>230565</v>
      </c>
      <c r="F12" s="61"/>
      <c r="G12" s="46">
        <v>232270</v>
      </c>
      <c r="H12" s="61"/>
      <c r="I12" s="63">
        <f>+G12-E12</f>
        <v>1705</v>
      </c>
      <c r="J12" s="61"/>
      <c r="K12" s="46">
        <v>0</v>
      </c>
      <c r="L12" s="61"/>
      <c r="M12" s="46">
        <v>0</v>
      </c>
      <c r="N12" s="61"/>
      <c r="O12" s="63">
        <f>+M12-K12</f>
        <v>0</v>
      </c>
      <c r="P12" s="61"/>
      <c r="Q12" s="67"/>
      <c r="R12" s="5"/>
    </row>
    <row r="13" spans="2:18" ht="13.5">
      <c r="B13" s="3"/>
      <c r="C13" s="4"/>
      <c r="D13" s="31"/>
      <c r="E13" s="47"/>
      <c r="F13" s="62"/>
      <c r="G13" s="47"/>
      <c r="H13" s="62"/>
      <c r="I13" s="64"/>
      <c r="J13" s="62"/>
      <c r="K13" s="47"/>
      <c r="L13" s="62"/>
      <c r="M13" s="47"/>
      <c r="N13" s="62"/>
      <c r="O13" s="64"/>
      <c r="P13" s="62"/>
      <c r="Q13" s="68"/>
      <c r="R13" s="5"/>
    </row>
    <row r="14" spans="2:18" ht="13.5">
      <c r="B14" s="3"/>
      <c r="C14" s="4"/>
      <c r="D14" s="30" t="s">
        <v>21</v>
      </c>
      <c r="E14" s="51">
        <v>140699</v>
      </c>
      <c r="F14" s="61"/>
      <c r="G14" s="51">
        <v>175302</v>
      </c>
      <c r="H14" s="61"/>
      <c r="I14" s="63">
        <f>+G14-E14</f>
        <v>34603</v>
      </c>
      <c r="J14" s="61"/>
      <c r="K14" s="51">
        <v>0</v>
      </c>
      <c r="L14" s="61"/>
      <c r="M14" s="51">
        <v>0</v>
      </c>
      <c r="N14" s="61"/>
      <c r="O14" s="63">
        <f>+M14-K14</f>
        <v>0</v>
      </c>
      <c r="P14" s="61"/>
      <c r="Q14" s="69"/>
      <c r="R14" s="5"/>
    </row>
    <row r="15" spans="2:18" ht="13.5">
      <c r="B15" s="3"/>
      <c r="C15" s="4"/>
      <c r="D15" s="31"/>
      <c r="E15" s="52"/>
      <c r="F15" s="62"/>
      <c r="G15" s="52"/>
      <c r="H15" s="62"/>
      <c r="I15" s="64"/>
      <c r="J15" s="62"/>
      <c r="K15" s="52"/>
      <c r="L15" s="62"/>
      <c r="M15" s="52"/>
      <c r="N15" s="62"/>
      <c r="O15" s="64"/>
      <c r="P15" s="62"/>
      <c r="Q15" s="70"/>
      <c r="R15" s="5"/>
    </row>
    <row r="16" spans="2:18" ht="13.5">
      <c r="B16" s="3"/>
      <c r="C16" s="4"/>
      <c r="D16" s="30" t="s">
        <v>20</v>
      </c>
      <c r="E16" s="51">
        <v>1138787</v>
      </c>
      <c r="F16" s="61"/>
      <c r="G16" s="51">
        <v>933598</v>
      </c>
      <c r="H16" s="61"/>
      <c r="I16" s="63">
        <f>+G16-E16</f>
        <v>-205189</v>
      </c>
      <c r="J16" s="61"/>
      <c r="K16" s="51">
        <v>0</v>
      </c>
      <c r="L16" s="61"/>
      <c r="M16" s="51">
        <v>0</v>
      </c>
      <c r="N16" s="61"/>
      <c r="O16" s="63">
        <f>+M16-K16</f>
        <v>0</v>
      </c>
      <c r="P16" s="61"/>
      <c r="Q16" s="67"/>
      <c r="R16" s="5"/>
    </row>
    <row r="17" spans="2:17" ht="13.5" customHeight="1">
      <c r="B17" s="8"/>
      <c r="C17" s="9"/>
      <c r="D17" s="31"/>
      <c r="E17" s="52"/>
      <c r="F17" s="62"/>
      <c r="G17" s="52"/>
      <c r="H17" s="62"/>
      <c r="I17" s="64"/>
      <c r="J17" s="62"/>
      <c r="K17" s="52"/>
      <c r="L17" s="62"/>
      <c r="M17" s="52"/>
      <c r="N17" s="62"/>
      <c r="O17" s="64"/>
      <c r="P17" s="62"/>
      <c r="Q17" s="68"/>
    </row>
    <row r="18" spans="2:17" ht="9" customHeight="1" thickBot="1">
      <c r="B18" s="20"/>
      <c r="C18" s="21"/>
      <c r="D18" s="21"/>
      <c r="E18" s="21"/>
      <c r="F18" s="22"/>
      <c r="G18" s="21"/>
      <c r="H18" s="22"/>
      <c r="I18" s="21"/>
      <c r="J18" s="22"/>
      <c r="K18" s="21"/>
      <c r="L18" s="22"/>
      <c r="M18" s="21"/>
      <c r="N18" s="22"/>
      <c r="O18" s="21"/>
      <c r="P18" s="22"/>
      <c r="Q18" s="23"/>
    </row>
    <row r="19" spans="2:17" ht="15" thickBot="1" thickTop="1">
      <c r="B19" s="34" t="s">
        <v>10</v>
      </c>
      <c r="C19" s="35"/>
      <c r="D19" s="36"/>
      <c r="E19" s="27">
        <f>+E8</f>
        <v>1872675</v>
      </c>
      <c r="F19" s="16"/>
      <c r="G19" s="27">
        <f>+G8</f>
        <v>1697542</v>
      </c>
      <c r="H19" s="16"/>
      <c r="I19" s="27">
        <f>G19-E19</f>
        <v>-175133</v>
      </c>
      <c r="J19" s="16"/>
      <c r="K19" s="27">
        <f>+K8</f>
        <v>0</v>
      </c>
      <c r="L19" s="16"/>
      <c r="M19" s="27">
        <f>+M8</f>
        <v>0</v>
      </c>
      <c r="N19" s="16"/>
      <c r="O19" s="27">
        <f>M19-K19</f>
        <v>0</v>
      </c>
      <c r="P19" s="16"/>
      <c r="Q19" s="17"/>
    </row>
    <row r="20" ht="14.25" thickTop="1"/>
    <row r="21" spans="2:4" ht="17.25">
      <c r="B21" s="14"/>
      <c r="C21" s="15" t="s">
        <v>5</v>
      </c>
      <c r="D21" s="14" t="s">
        <v>16</v>
      </c>
    </row>
    <row r="22" spans="2:5" ht="17.25">
      <c r="B22" s="14"/>
      <c r="D22" s="14" t="s">
        <v>29</v>
      </c>
      <c r="E22" s="13"/>
    </row>
    <row r="23" spans="2:4" ht="17.25">
      <c r="B23" s="14"/>
      <c r="C23" s="14"/>
      <c r="D23" s="14"/>
    </row>
    <row r="24" ht="17.25">
      <c r="D24" s="14"/>
    </row>
    <row r="25" ht="16.5" customHeight="1"/>
    <row r="26" ht="16.5" customHeight="1"/>
    <row r="27" ht="16.5" customHeight="1"/>
    <row r="28" ht="16.5" customHeight="1"/>
    <row r="29" ht="16.5" customHeight="1"/>
  </sheetData>
  <sheetProtection/>
  <mergeCells count="81">
    <mergeCell ref="P16:P17"/>
    <mergeCell ref="Q8:Q9"/>
    <mergeCell ref="Q10:Q11"/>
    <mergeCell ref="Q12:Q13"/>
    <mergeCell ref="Q14:Q15"/>
    <mergeCell ref="Q16:Q17"/>
    <mergeCell ref="P8:P9"/>
    <mergeCell ref="O10:O11"/>
    <mergeCell ref="P10:P11"/>
    <mergeCell ref="O12:O13"/>
    <mergeCell ref="P12:P13"/>
    <mergeCell ref="O14:O15"/>
    <mergeCell ref="P14:P15"/>
    <mergeCell ref="I14:I15"/>
    <mergeCell ref="J14:J15"/>
    <mergeCell ref="I16:I17"/>
    <mergeCell ref="J16:J17"/>
    <mergeCell ref="O8:O9"/>
    <mergeCell ref="O16:O17"/>
    <mergeCell ref="M14:M15"/>
    <mergeCell ref="N14:N15"/>
    <mergeCell ref="M16:M17"/>
    <mergeCell ref="N16:N17"/>
    <mergeCell ref="I8:I9"/>
    <mergeCell ref="J8:J9"/>
    <mergeCell ref="I10:I11"/>
    <mergeCell ref="J10:J11"/>
    <mergeCell ref="I12:I13"/>
    <mergeCell ref="J12:J13"/>
    <mergeCell ref="M8:M9"/>
    <mergeCell ref="N8:N9"/>
    <mergeCell ref="M10:M11"/>
    <mergeCell ref="N10:N11"/>
    <mergeCell ref="M12:M13"/>
    <mergeCell ref="N12:N13"/>
    <mergeCell ref="K8:K9"/>
    <mergeCell ref="K10:K11"/>
    <mergeCell ref="K12:K13"/>
    <mergeCell ref="K14:K15"/>
    <mergeCell ref="K16:K17"/>
    <mergeCell ref="L8:L9"/>
    <mergeCell ref="L10:L11"/>
    <mergeCell ref="L12:L13"/>
    <mergeCell ref="L14:L15"/>
    <mergeCell ref="L16:L17"/>
    <mergeCell ref="H10:H11"/>
    <mergeCell ref="H12:H13"/>
    <mergeCell ref="G14:G15"/>
    <mergeCell ref="H14:H15"/>
    <mergeCell ref="G16:G17"/>
    <mergeCell ref="H16:H17"/>
    <mergeCell ref="D16:D17"/>
    <mergeCell ref="C8:D9"/>
    <mergeCell ref="D12:D13"/>
    <mergeCell ref="E8:E9"/>
    <mergeCell ref="E16:E17"/>
    <mergeCell ref="F8:F9"/>
    <mergeCell ref="F10:F11"/>
    <mergeCell ref="F12:F13"/>
    <mergeCell ref="F14:F15"/>
    <mergeCell ref="F16:F17"/>
    <mergeCell ref="M7:N7"/>
    <mergeCell ref="O7:P7"/>
    <mergeCell ref="E7:F7"/>
    <mergeCell ref="D10:D11"/>
    <mergeCell ref="E14:E15"/>
    <mergeCell ref="G8:G9"/>
    <mergeCell ref="G10:G11"/>
    <mergeCell ref="G12:G13"/>
    <mergeCell ref="H8:H9"/>
    <mergeCell ref="G7:H7"/>
    <mergeCell ref="D14:D15"/>
    <mergeCell ref="Q6:Q7"/>
    <mergeCell ref="B19:D19"/>
    <mergeCell ref="B6:D7"/>
    <mergeCell ref="E6:J6"/>
    <mergeCell ref="K6:P6"/>
    <mergeCell ref="E10:E11"/>
    <mergeCell ref="E12:E13"/>
    <mergeCell ref="I7:J7"/>
    <mergeCell ref="K7:L7"/>
  </mergeCells>
  <printOptions/>
  <pageMargins left="0.4330708661417323" right="0.15748031496062992" top="0.7874015748031497" bottom="0.2755905511811024" header="0.3937007874015748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B1:N23"/>
  <sheetViews>
    <sheetView view="pageBreakPreview" zoomScale="80" zoomScaleSheetLayoutView="80" zoomScalePageLayoutView="0" workbookViewId="0" topLeftCell="A1">
      <selection activeCell="G19" sqref="G19"/>
    </sheetView>
  </sheetViews>
  <sheetFormatPr defaultColWidth="9.00390625" defaultRowHeight="13.5"/>
  <cols>
    <col min="1" max="3" width="3.125" style="0" customWidth="1"/>
    <col min="4" max="4" width="36.50390625" style="0" customWidth="1"/>
    <col min="5" max="7" width="27.125" style="0" customWidth="1"/>
    <col min="8" max="8" width="16.625" style="0" customWidth="1"/>
    <col min="9" max="9" width="6.625" style="2" customWidth="1"/>
    <col min="10" max="10" width="16.625" style="2" customWidth="1"/>
    <col min="11" max="11" width="6.625" style="2" customWidth="1"/>
    <col min="12" max="12" width="19.625" style="2" customWidth="1"/>
    <col min="13" max="13" width="6.625" style="2" customWidth="1"/>
    <col min="14" max="14" width="13.00390625" style="0" bestFit="1" customWidth="1"/>
  </cols>
  <sheetData>
    <row r="1" ht="21" customHeight="1">
      <c r="B1" s="26" t="s">
        <v>13</v>
      </c>
    </row>
    <row r="2" ht="21" customHeight="1"/>
    <row r="3" ht="28.5">
      <c r="B3" s="1" t="s">
        <v>6</v>
      </c>
    </row>
    <row r="4" ht="21" customHeight="1"/>
    <row r="5" spans="2:13" ht="13.5">
      <c r="B5" t="s">
        <v>22</v>
      </c>
      <c r="M5" s="2" t="s">
        <v>0</v>
      </c>
    </row>
    <row r="6" spans="2:13" ht="13.5">
      <c r="B6" s="37" t="s">
        <v>15</v>
      </c>
      <c r="C6" s="38"/>
      <c r="D6" s="39"/>
      <c r="E6" s="32" t="s">
        <v>7</v>
      </c>
      <c r="F6" s="32" t="s">
        <v>8</v>
      </c>
      <c r="G6" s="32" t="s">
        <v>9</v>
      </c>
      <c r="H6" s="93" t="s">
        <v>14</v>
      </c>
      <c r="I6" s="90"/>
      <c r="J6" s="93" t="s">
        <v>28</v>
      </c>
      <c r="K6" s="90"/>
      <c r="L6" s="89" t="s">
        <v>4</v>
      </c>
      <c r="M6" s="90"/>
    </row>
    <row r="7" spans="2:13" ht="13.5">
      <c r="B7" s="40"/>
      <c r="C7" s="41"/>
      <c r="D7" s="42"/>
      <c r="E7" s="33"/>
      <c r="F7" s="33"/>
      <c r="G7" s="33"/>
      <c r="H7" s="91"/>
      <c r="I7" s="92"/>
      <c r="J7" s="91"/>
      <c r="K7" s="92"/>
      <c r="L7" s="91"/>
      <c r="M7" s="92"/>
    </row>
    <row r="8" spans="2:14" ht="13.5">
      <c r="B8" s="28"/>
      <c r="C8" s="57" t="s">
        <v>17</v>
      </c>
      <c r="D8" s="58"/>
      <c r="E8" s="73"/>
      <c r="F8" s="73"/>
      <c r="G8" s="73"/>
      <c r="H8" s="53">
        <v>1872675</v>
      </c>
      <c r="I8" s="71"/>
      <c r="J8" s="53">
        <f>SUM(J10:J17)</f>
        <v>1697542</v>
      </c>
      <c r="K8" s="71"/>
      <c r="L8" s="53">
        <f>SUM(L10:L17)</f>
        <v>-175133</v>
      </c>
      <c r="M8" s="71"/>
      <c r="N8" s="5"/>
    </row>
    <row r="9" spans="2:14" ht="13.5">
      <c r="B9" s="29"/>
      <c r="C9" s="59"/>
      <c r="D9" s="60"/>
      <c r="E9" s="74"/>
      <c r="F9" s="74"/>
      <c r="G9" s="74"/>
      <c r="H9" s="54"/>
      <c r="I9" s="72"/>
      <c r="J9" s="54"/>
      <c r="K9" s="72"/>
      <c r="L9" s="54"/>
      <c r="M9" s="72"/>
      <c r="N9" s="5"/>
    </row>
    <row r="10" spans="2:14" ht="13.5">
      <c r="B10" s="3"/>
      <c r="C10" s="4"/>
      <c r="D10" s="30" t="s">
        <v>18</v>
      </c>
      <c r="E10" s="73" t="s">
        <v>23</v>
      </c>
      <c r="F10" s="73" t="s">
        <v>23</v>
      </c>
      <c r="G10" s="30" t="s">
        <v>24</v>
      </c>
      <c r="H10" s="51">
        <v>362624</v>
      </c>
      <c r="I10" s="75"/>
      <c r="J10" s="51">
        <v>356372</v>
      </c>
      <c r="K10" s="75"/>
      <c r="L10" s="77">
        <f>J10-H10</f>
        <v>-6252</v>
      </c>
      <c r="M10" s="75"/>
      <c r="N10" s="5"/>
    </row>
    <row r="11" spans="2:14" ht="13.5">
      <c r="B11" s="3"/>
      <c r="C11" s="4"/>
      <c r="D11" s="31"/>
      <c r="E11" s="74"/>
      <c r="F11" s="74"/>
      <c r="G11" s="31"/>
      <c r="H11" s="52"/>
      <c r="I11" s="76"/>
      <c r="J11" s="52"/>
      <c r="K11" s="76"/>
      <c r="L11" s="78"/>
      <c r="M11" s="76"/>
      <c r="N11" s="5"/>
    </row>
    <row r="12" spans="2:14" ht="13.5">
      <c r="B12" s="3"/>
      <c r="C12" s="4"/>
      <c r="D12" s="30" t="s">
        <v>19</v>
      </c>
      <c r="E12" s="73" t="s">
        <v>23</v>
      </c>
      <c r="F12" s="73" t="s">
        <v>23</v>
      </c>
      <c r="G12" s="30" t="s">
        <v>25</v>
      </c>
      <c r="H12" s="51">
        <v>230565</v>
      </c>
      <c r="I12" s="75"/>
      <c r="J12" s="51">
        <v>232270</v>
      </c>
      <c r="K12" s="75"/>
      <c r="L12" s="77">
        <f>J12-H12</f>
        <v>1705</v>
      </c>
      <c r="M12" s="75"/>
      <c r="N12" s="5"/>
    </row>
    <row r="13" spans="2:14" ht="13.5">
      <c r="B13" s="3"/>
      <c r="C13" s="4"/>
      <c r="D13" s="31"/>
      <c r="E13" s="74"/>
      <c r="F13" s="74"/>
      <c r="G13" s="31"/>
      <c r="H13" s="52"/>
      <c r="I13" s="76"/>
      <c r="J13" s="52"/>
      <c r="K13" s="76"/>
      <c r="L13" s="78"/>
      <c r="M13" s="76"/>
      <c r="N13" s="5"/>
    </row>
    <row r="14" spans="2:14" ht="13.5">
      <c r="B14" s="3"/>
      <c r="C14" s="4"/>
      <c r="D14" s="30" t="s">
        <v>21</v>
      </c>
      <c r="E14" s="73" t="s">
        <v>23</v>
      </c>
      <c r="F14" s="73" t="s">
        <v>23</v>
      </c>
      <c r="G14" s="30" t="s">
        <v>26</v>
      </c>
      <c r="H14" s="51">
        <v>140699</v>
      </c>
      <c r="I14" s="82"/>
      <c r="J14" s="51">
        <v>175302</v>
      </c>
      <c r="K14" s="82"/>
      <c r="L14" s="77">
        <f>J14-H14</f>
        <v>34603</v>
      </c>
      <c r="M14" s="82"/>
      <c r="N14" s="5"/>
    </row>
    <row r="15" spans="2:14" ht="13.5">
      <c r="B15" s="3"/>
      <c r="C15" s="4"/>
      <c r="D15" s="31"/>
      <c r="E15" s="74"/>
      <c r="F15" s="74"/>
      <c r="G15" s="31"/>
      <c r="H15" s="52"/>
      <c r="I15" s="83"/>
      <c r="J15" s="52"/>
      <c r="K15" s="83"/>
      <c r="L15" s="78"/>
      <c r="M15" s="83"/>
      <c r="N15" s="5"/>
    </row>
    <row r="16" spans="2:13" ht="13.5">
      <c r="B16" s="3"/>
      <c r="C16" s="4"/>
      <c r="D16" s="30" t="s">
        <v>20</v>
      </c>
      <c r="E16" s="84" t="s">
        <v>23</v>
      </c>
      <c r="F16" s="84" t="s">
        <v>23</v>
      </c>
      <c r="G16" s="30" t="s">
        <v>27</v>
      </c>
      <c r="H16" s="85">
        <v>1138787</v>
      </c>
      <c r="I16" s="86"/>
      <c r="J16" s="85">
        <v>933598</v>
      </c>
      <c r="K16" s="86"/>
      <c r="L16" s="88">
        <f>J16-H16</f>
        <v>-205189</v>
      </c>
      <c r="M16" s="86"/>
    </row>
    <row r="17" spans="2:13" ht="13.5" customHeight="1">
      <c r="B17" s="8"/>
      <c r="C17" s="9"/>
      <c r="D17" s="31"/>
      <c r="E17" s="74"/>
      <c r="F17" s="74"/>
      <c r="G17" s="31"/>
      <c r="H17" s="52"/>
      <c r="I17" s="87"/>
      <c r="J17" s="52"/>
      <c r="K17" s="87"/>
      <c r="L17" s="78"/>
      <c r="M17" s="87"/>
    </row>
    <row r="18" spans="2:13" ht="9" customHeight="1" thickBot="1">
      <c r="B18" s="10"/>
      <c r="C18" s="11"/>
      <c r="D18" s="11"/>
      <c r="E18" s="11"/>
      <c r="F18" s="11"/>
      <c r="G18" s="11"/>
      <c r="H18" s="11"/>
      <c r="I18" s="12"/>
      <c r="J18" s="11"/>
      <c r="K18" s="12"/>
      <c r="L18" s="11"/>
      <c r="M18" s="25"/>
    </row>
    <row r="19" spans="2:14" ht="15" thickBot="1" thickTop="1">
      <c r="B19" s="79" t="s">
        <v>10</v>
      </c>
      <c r="C19" s="80"/>
      <c r="D19" s="81"/>
      <c r="E19" s="6"/>
      <c r="F19" s="19"/>
      <c r="G19" s="6"/>
      <c r="H19" s="24">
        <f>+H8</f>
        <v>1872675</v>
      </c>
      <c r="I19" s="18"/>
      <c r="J19" s="24">
        <f>+J8</f>
        <v>1697542</v>
      </c>
      <c r="K19" s="18"/>
      <c r="L19" s="24">
        <f>J19-H19</f>
        <v>-175133</v>
      </c>
      <c r="M19" s="18"/>
      <c r="N19" s="5"/>
    </row>
    <row r="20" ht="14.25" customHeight="1" thickTop="1"/>
    <row r="21" spans="2:7" ht="17.25">
      <c r="B21" s="14"/>
      <c r="C21" s="15" t="s">
        <v>5</v>
      </c>
      <c r="D21" s="14" t="s">
        <v>16</v>
      </c>
      <c r="F21" s="2"/>
      <c r="G21" s="14"/>
    </row>
    <row r="22" ht="17.25">
      <c r="D22" s="14" t="s">
        <v>29</v>
      </c>
    </row>
    <row r="23" ht="16.5" customHeight="1">
      <c r="D23" s="14"/>
    </row>
    <row r="24" ht="16.5" customHeight="1"/>
    <row r="25" ht="16.5" customHeight="1"/>
    <row r="26" ht="16.5" customHeight="1"/>
    <row r="27" ht="16.5" customHeight="1"/>
    <row r="28" ht="16.5" customHeight="1"/>
  </sheetData>
  <sheetProtection/>
  <mergeCells count="58">
    <mergeCell ref="L16:L17"/>
    <mergeCell ref="M16:M17"/>
    <mergeCell ref="L6:M7"/>
    <mergeCell ref="H6:I7"/>
    <mergeCell ref="J6:K7"/>
    <mergeCell ref="K14:K15"/>
    <mergeCell ref="L14:L15"/>
    <mergeCell ref="M14:M15"/>
    <mergeCell ref="K16:K17"/>
    <mergeCell ref="M10:M11"/>
    <mergeCell ref="E16:E17"/>
    <mergeCell ref="F16:F17"/>
    <mergeCell ref="G16:G17"/>
    <mergeCell ref="H16:H17"/>
    <mergeCell ref="I16:I17"/>
    <mergeCell ref="J16:J17"/>
    <mergeCell ref="E14:E15"/>
    <mergeCell ref="F14:F15"/>
    <mergeCell ref="G14:G15"/>
    <mergeCell ref="H14:H15"/>
    <mergeCell ref="I14:I15"/>
    <mergeCell ref="J14:J15"/>
    <mergeCell ref="M12:M13"/>
    <mergeCell ref="L8:L9"/>
    <mergeCell ref="M8:M9"/>
    <mergeCell ref="E10:E11"/>
    <mergeCell ref="F10:F11"/>
    <mergeCell ref="G10:G11"/>
    <mergeCell ref="H10:H11"/>
    <mergeCell ref="I10:I11"/>
    <mergeCell ref="E12:E13"/>
    <mergeCell ref="F12:F13"/>
    <mergeCell ref="L10:L11"/>
    <mergeCell ref="B19:D19"/>
    <mergeCell ref="B6:D7"/>
    <mergeCell ref="E6:E7"/>
    <mergeCell ref="F6:F7"/>
    <mergeCell ref="G6:G7"/>
    <mergeCell ref="C8:D9"/>
    <mergeCell ref="E8:E9"/>
    <mergeCell ref="K12:K13"/>
    <mergeCell ref="L12:L13"/>
    <mergeCell ref="D10:D11"/>
    <mergeCell ref="D14:D15"/>
    <mergeCell ref="D16:D17"/>
    <mergeCell ref="D12:D13"/>
    <mergeCell ref="J10:J11"/>
    <mergeCell ref="K10:K11"/>
    <mergeCell ref="G12:G13"/>
    <mergeCell ref="H12:H13"/>
    <mergeCell ref="I12:I13"/>
    <mergeCell ref="J12:J13"/>
    <mergeCell ref="H8:H9"/>
    <mergeCell ref="I8:I9"/>
    <mergeCell ref="J8:J9"/>
    <mergeCell ref="K8:K9"/>
    <mergeCell ref="F8:F9"/>
    <mergeCell ref="G8:G9"/>
  </mergeCells>
  <printOptions/>
  <pageMargins left="0.6299212598425197" right="0.15748031496062992" top="0.7480314960629921" bottom="0.2755905511811024" header="0.3937007874015748" footer="0.196850393700787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2018-01-17T01:01:59Z</dcterms:created>
  <dcterms:modified xsi:type="dcterms:W3CDTF">2018-01-17T10:05:41Z</dcterms:modified>
  <cp:category/>
  <cp:version/>
  <cp:contentType/>
  <cp:contentStatus/>
</cp:coreProperties>
</file>