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filterPrivacy="1"/>
  <xr:revisionPtr revIDLastSave="0" documentId="13_ncr:1_{973FD5F6-F13B-4B51-A0A5-D6361A3C0B16}" xr6:coauthVersionLast="36" xr6:coauthVersionMax="36" xr10:uidLastSave="{00000000-0000-0000-0000-000000000000}"/>
  <bookViews>
    <workbookView xWindow="945" yWindow="0" windowWidth="20445" windowHeight="7680" activeTab="5" xr2:uid="{00000000-000D-0000-FFFF-FFFF00000000}"/>
  </bookViews>
  <sheets>
    <sheet name="4-3表" sheetId="1" r:id="rId1"/>
    <sheet name="4-4表" sheetId="14" r:id="rId2"/>
    <sheet name="4‐6表" sheetId="15" r:id="rId3"/>
    <sheet name="4-7表" sheetId="16" r:id="rId4"/>
    <sheet name="4-8表" sheetId="17" r:id="rId5"/>
    <sheet name="4-9表" sheetId="13"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1" l="1"/>
  <c r="C8" i="1"/>
  <c r="I30" i="1" l="1"/>
  <c r="D8" i="1"/>
  <c r="D30" i="1" s="1"/>
  <c r="E8" i="1"/>
  <c r="F30" i="1"/>
  <c r="G8" i="1"/>
  <c r="G30" i="1" s="1"/>
  <c r="H8" i="1"/>
  <c r="H30" i="1" s="1"/>
  <c r="C30" i="1"/>
  <c r="E30" i="1"/>
</calcChain>
</file>

<file path=xl/sharedStrings.xml><?xml version="1.0" encoding="utf-8"?>
<sst xmlns="http://schemas.openxmlformats.org/spreadsheetml/2006/main" count="171" uniqueCount="151">
  <si>
    <t>合　計</t>
  </si>
  <si>
    <t>その他</t>
  </si>
  <si>
    <t>金融・保険業</t>
  </si>
  <si>
    <t>サービス業</t>
  </si>
  <si>
    <t>運輸･通信･倉庫業</t>
  </si>
  <si>
    <t>不動産業</t>
  </si>
  <si>
    <t>卸・小売業</t>
  </si>
  <si>
    <t>その他製造業</t>
  </si>
  <si>
    <t>機械</t>
  </si>
  <si>
    <t>金属製品</t>
  </si>
  <si>
    <t>非鉄金属</t>
  </si>
  <si>
    <t>鉄鋼</t>
  </si>
  <si>
    <t>窯業・土石</t>
  </si>
  <si>
    <t>ゴム・皮革</t>
  </si>
  <si>
    <t>化学・石油・石炭</t>
  </si>
  <si>
    <t>出版・印刷</t>
  </si>
  <si>
    <t>紙・パルプ</t>
  </si>
  <si>
    <t>木材・木製品</t>
  </si>
  <si>
    <t>繊維</t>
  </si>
  <si>
    <t>食料品</t>
  </si>
  <si>
    <t>製造業</t>
  </si>
  <si>
    <t>建設業</t>
  </si>
  <si>
    <t>鉱業</t>
  </si>
  <si>
    <t>農林・水産業</t>
  </si>
  <si>
    <t>純　粋</t>
  </si>
  <si>
    <t>商品拡大</t>
  </si>
  <si>
    <t>地域拡大</t>
  </si>
  <si>
    <t>後　進</t>
  </si>
  <si>
    <t>前　進</t>
  </si>
  <si>
    <t>株式取得会社の業種</t>
  </si>
  <si>
    <t>届出件数</t>
  </si>
  <si>
    <t>混合関係</t>
  </si>
  <si>
    <t>垂直関係</t>
  </si>
  <si>
    <t>水平関係</t>
  </si>
  <si>
    <t>形　態</t>
  </si>
  <si>
    <t>年度</t>
  </si>
  <si>
    <t>電気・ガス
熱供給・水道業</t>
    <rPh sb="6" eb="7">
      <t>ネツ</t>
    </rPh>
    <rPh sb="7" eb="9">
      <t>キョウキュウ</t>
    </rPh>
    <rPh sb="10" eb="13">
      <t>スイドウギョウ</t>
    </rPh>
    <phoneticPr fontId="1"/>
  </si>
  <si>
    <t>（注）形態別の件数については，複数の形態に該当する企業結合の場合，該当する形態を全て集計している。そのため，形態別の件数の合計は，届出受理件数と必ずしも一致しない。</t>
    <phoneticPr fontId="1"/>
  </si>
  <si>
    <t xml:space="preserve">第９条の </t>
  </si>
  <si>
    <t>事業報告書</t>
  </si>
  <si>
    <t>（注２）</t>
  </si>
  <si>
    <t>設立届出書</t>
  </si>
  <si>
    <t>株式取得</t>
  </si>
  <si>
    <t>届出</t>
  </si>
  <si>
    <t>（注３）</t>
  </si>
  <si>
    <t>役員兼任</t>
  </si>
  <si>
    <t>（注４）</t>
  </si>
  <si>
    <t>会社以外の者の株式所有報告書</t>
  </si>
  <si>
    <t>（注５）</t>
  </si>
  <si>
    <t>合併届出</t>
  </si>
  <si>
    <t>（注６）</t>
  </si>
  <si>
    <t>分割届出</t>
  </si>
  <si>
    <t>（注７）</t>
  </si>
  <si>
    <t>共同株式</t>
  </si>
  <si>
    <t>移転届出</t>
  </si>
  <si>
    <t>（注８）</t>
  </si>
  <si>
    <t>事業譲受</t>
  </si>
  <si>
    <t>け等届出</t>
  </si>
  <si>
    <t>（注９）</t>
  </si>
  <si>
    <t>元</t>
    <phoneticPr fontId="1"/>
  </si>
  <si>
    <t>（注２）</t>
    <phoneticPr fontId="1"/>
  </si>
  <si>
    <t>改正年</t>
  </si>
  <si>
    <t>裾切り要件（総資産額）</t>
  </si>
  <si>
    <t>昭和24</t>
  </si>
  <si>
    <t>500万円超</t>
  </si>
  <si>
    <t>1億円超</t>
  </si>
  <si>
    <t>5億円超</t>
  </si>
  <si>
    <t>20億円超</t>
  </si>
  <si>
    <t>　平成10年独占禁止法改正法による改正前の独占禁止法では，総資産が20億円を超える国内の会社（金融業を営む会社を除く。）又は外国会社（金融業を営む会社を除く。）は，国内の会社の株式を所有する場合には，毎事業年度終了後３か月以内に株式所有報告書を提出しなければならないこととされていたが，改正後の独占禁止法では，総資産が20億円を超えかつ総資産合計額が100億円を超える会社が，総資産が10億円を超える国内の会社又は国内売上高が10億円を超える外国会社の株式を10％，25％又は50％を超えて取得し，又は所有することとなる場合には，株式所有報告書を提出しなければならないこととされた。
　また，平成21年独占禁止法改正法による改正によって届出基準が見直され，国内売上高合計額が200億円を超える会社が，子会社の国内売上高を含む国内売上高が50億円超の会社の株式を取得しようとする場合であって，議決権保有割合が20％，50％（２段階）を超えるものについて，合併等と同様にあらかじめ届け出なければならないこととされた。
（注４）平成10年独占禁止法改正法による改正前の独占禁止法では，会社の役員又は従業員は，国内において競争関係にある国内の会社の役員の地位を兼ねる場合において，いずれか一方の会社の総資産が20億円を超えるときは届け出なければならないこととされていたが，改正後の独占禁止法では廃止された。
（注５）平成10年独占禁止法改正法による改正前の独占禁止法では，会社以外の者は，国内において相互に競争関係にある２以上の国内の会社の株式をそれぞれの発行済株式総数の10％を超えて所有することとなる場合には株式所有報告書を提出しなければならないこととされていたが，改正後の独占禁止法では廃止された。
（注６）平成10年独占禁止法改正法による改正前の独占禁止法では，会社が合併しようとする場合には，全てあらかじめ届け出なければならないこととされていたが，改正後の独占禁止法では，当事会社の中に総資産合計額が100億円を超える会社と総資産合計額が10億円を超える会社がある場合等に届け出なければならないこととされた。
　また，平成21年独占禁止法改正法による改正によって届出基準が見直され，国内売上高合計額が200億円超の会社と同50億円超の会社の合併について届け出なければならないこととされた。
（注７）分割の届出は，平成12年商法改正に伴い新設されたものであり，平成12年度までの件数はない。
　また，平成21年独占禁止法改正法による改正によって届出基準が見直され，当事会社の中に国内売上高合計額が200億円を超える全部承継会社（事業の全部を承継させようとする会社をいう。）と国内売上高合計額が50億円を超える事業を承継しようとする会社がある場合等には，分割に関する計画について届け出なければならないこととされた。
（注８）共同株式移転の届出は，平成21年独占禁止法改正法により新設されたものであり，平成20年度までの件数はない。
（注９）平成10年独占禁止法改正法による改正前の独占禁止法では，会社が事業の全部又は重要部分の譲受け等をしようとする場合には，全てあらかじめ届け出なければならないこととされていたが，改正後の独占禁止法では，総資産合計額が100億円を超える会社が，総資産額10億円超の国内会社の事業の全部を譲り受ける場合等に届け出なければならないこととされた。
　また，平成21年独占禁止法改正法による改正によって届出基準が見直され，国内売上高合計額が200億円を超える会社が，国内売上高30億円超の会社の事業の全部を譲り受ける場合等に事業譲受け等に関する計画について届け出なければならないこととされた。</t>
    <phoneticPr fontId="1"/>
  </si>
  <si>
    <t>（注１）括弧内は認可件数である。
（注２）独占禁止法第９条の規定に基づく事業報告書の提出及び設立の届出制度は，平成９年独占禁止法改正法により新設されたものであり，それ以前の件数はない。
　なお，平成14年独占禁止法改正法による改正前の独占禁止法では，一定の総資産額基準を超える持株会社について事業報告及び設立の届出を行わなければならないこととされていたが，改正後の独占禁止法では，持株会社に加え，一定の総資産額基準を超える金融会社及び一般事業会社についても事業報告及び設立の届出を行わなければならないこととされた。
（注３）株式所有報告書の裾切り要件（総資産額）は次のとおり改正されている。</t>
    <phoneticPr fontId="1"/>
  </si>
  <si>
    <t>受理年月日</t>
    <rPh sb="0" eb="2">
      <t>ジュリ</t>
    </rPh>
    <rPh sb="2" eb="4">
      <t>ネンゲツ</t>
    </rPh>
    <rPh sb="4" eb="5">
      <t>ビ</t>
    </rPh>
    <phoneticPr fontId="1"/>
  </si>
  <si>
    <t>存続会社</t>
    <rPh sb="0" eb="2">
      <t>ソンゾク</t>
    </rPh>
    <rPh sb="2" eb="4">
      <t>ガイシャ</t>
    </rPh>
    <phoneticPr fontId="1"/>
  </si>
  <si>
    <t>総資産</t>
    <rPh sb="0" eb="3">
      <t>ソウシサン</t>
    </rPh>
    <phoneticPr fontId="1"/>
  </si>
  <si>
    <t>消滅会社</t>
    <rPh sb="0" eb="2">
      <t>ショウメツ</t>
    </rPh>
    <rPh sb="2" eb="4">
      <t>ガイシャ</t>
    </rPh>
    <phoneticPr fontId="1"/>
  </si>
  <si>
    <t>合併後の名称</t>
    <rPh sb="0" eb="3">
      <t>ガッペイゴ</t>
    </rPh>
    <rPh sb="4" eb="6">
      <t>メイショウ</t>
    </rPh>
    <phoneticPr fontId="1"/>
  </si>
  <si>
    <t>承継する会社</t>
    <rPh sb="0" eb="2">
      <t>ショウケイ</t>
    </rPh>
    <rPh sb="4" eb="6">
      <t>ガイシャ</t>
    </rPh>
    <phoneticPr fontId="1"/>
  </si>
  <si>
    <t>分割する会社</t>
    <rPh sb="0" eb="2">
      <t>ブンカツ</t>
    </rPh>
    <rPh sb="4" eb="6">
      <t>ガイシャ</t>
    </rPh>
    <phoneticPr fontId="1"/>
  </si>
  <si>
    <t>行為後
総資産</t>
    <rPh sb="0" eb="2">
      <t>コウイ</t>
    </rPh>
    <rPh sb="2" eb="3">
      <t>ゴ</t>
    </rPh>
    <rPh sb="4" eb="7">
      <t>ソウシサン</t>
    </rPh>
    <phoneticPr fontId="1"/>
  </si>
  <si>
    <t>備考
（承継内容等）</t>
    <rPh sb="0" eb="2">
      <t>ビコウ</t>
    </rPh>
    <rPh sb="4" eb="6">
      <t>ショウケイ</t>
    </rPh>
    <rPh sb="6" eb="8">
      <t>ナイヨウ</t>
    </rPh>
    <rPh sb="8" eb="9">
      <t>トウ</t>
    </rPh>
    <phoneticPr fontId="1"/>
  </si>
  <si>
    <t>株式移転会社</t>
    <rPh sb="0" eb="1">
      <t>カブ</t>
    </rPh>
    <rPh sb="1" eb="2">
      <t>シキ</t>
    </rPh>
    <rPh sb="2" eb="4">
      <t>イテン</t>
    </rPh>
    <rPh sb="4" eb="6">
      <t>ガイシャ</t>
    </rPh>
    <phoneticPr fontId="1"/>
  </si>
  <si>
    <t>株式移転会社</t>
    <rPh sb="0" eb="2">
      <t>カブシキ</t>
    </rPh>
    <rPh sb="2" eb="4">
      <t>イテン</t>
    </rPh>
    <rPh sb="4" eb="6">
      <t>ガイシャ</t>
    </rPh>
    <phoneticPr fontId="1"/>
  </si>
  <si>
    <t>設立する会社の名称</t>
    <rPh sb="0" eb="2">
      <t>セツリツ</t>
    </rPh>
    <rPh sb="4" eb="6">
      <t>カイシャ</t>
    </rPh>
    <rPh sb="7" eb="9">
      <t>メイショウ</t>
    </rPh>
    <phoneticPr fontId="1"/>
  </si>
  <si>
    <t>譲受会社</t>
    <rPh sb="0" eb="2">
      <t>ユズリウケ</t>
    </rPh>
    <rPh sb="2" eb="4">
      <t>ガイシャ</t>
    </rPh>
    <phoneticPr fontId="1"/>
  </si>
  <si>
    <t>譲渡会社</t>
    <rPh sb="0" eb="2">
      <t>ジョウト</t>
    </rPh>
    <rPh sb="2" eb="4">
      <t>ガイシャ</t>
    </rPh>
    <phoneticPr fontId="1"/>
  </si>
  <si>
    <t>備考
（譲渡内容）</t>
    <rPh sb="0" eb="2">
      <t>ビコウ</t>
    </rPh>
    <rPh sb="4" eb="6">
      <t>ジョウト</t>
    </rPh>
    <rPh sb="6" eb="8">
      <t>ナイヨウ</t>
    </rPh>
    <phoneticPr fontId="1"/>
  </si>
  <si>
    <t>29. 3.30</t>
  </si>
  <si>
    <t>30. 3.16</t>
  </si>
  <si>
    <t>30. 4.25</t>
  </si>
  <si>
    <t>30. 6.12</t>
  </si>
  <si>
    <t>Orbotech Ltd.</t>
  </si>
  <si>
    <t>30. 6.14</t>
  </si>
  <si>
    <t>XL Group Ltd</t>
  </si>
  <si>
    <t>30. 9.28</t>
  </si>
  <si>
    <t>CA, Inc.</t>
  </si>
  <si>
    <t>Time Warner
Inc.</t>
    <phoneticPr fontId="1"/>
  </si>
  <si>
    <t>Rockwell 
Collins,Inc.</t>
    <phoneticPr fontId="1"/>
  </si>
  <si>
    <t>Microsemi
Corporation</t>
    <phoneticPr fontId="1"/>
  </si>
  <si>
    <t>West Merger
Sub, Inc.</t>
    <phoneticPr fontId="1"/>
  </si>
  <si>
    <t>Riveter Merger
Sub Corp.</t>
    <phoneticPr fontId="1"/>
  </si>
  <si>
    <t>Maple 
Acquisition
Corporation</t>
    <phoneticPr fontId="1"/>
  </si>
  <si>
    <t>Camelot 
Holdings Ltd.</t>
    <phoneticPr fontId="1"/>
  </si>
  <si>
    <t>Collie 
Acquisition
Corp.</t>
    <phoneticPr fontId="1"/>
  </si>
  <si>
    <t>29. 3.17</t>
  </si>
  <si>
    <t>ＡＢＳ，ＡＳＡ，ＡＥＳの各ポリマー及びそれらを使用するコンパウンド品並びに他の樹脂とのアロイ製品の製造，加工，販売，研究開発</t>
  </si>
  <si>
    <t>30. 5.30</t>
  </si>
  <si>
    <t>阪和興業㈱</t>
  </si>
  <si>
    <t>30. 8.30</t>
  </si>
  <si>
    <t>30.10.19</t>
  </si>
  <si>
    <t>30.10.31</t>
  </si>
  <si>
    <t>31. 1.11</t>
  </si>
  <si>
    <t>第一三共㈱</t>
  </si>
  <si>
    <t>日立アプライアンス㈱</t>
    <phoneticPr fontId="1"/>
  </si>
  <si>
    <t>㈱神鋼環境ソ
リューション</t>
    <phoneticPr fontId="1"/>
  </si>
  <si>
    <t>パーソルテンプ
スタッフ㈱</t>
    <phoneticPr fontId="1"/>
  </si>
  <si>
    <t>アルフレッサ 
ファーマ㈱</t>
    <phoneticPr fontId="1"/>
  </si>
  <si>
    <t>ユーエム
ジー・エー
ビーエス㈱</t>
    <phoneticPr fontId="1"/>
  </si>
  <si>
    <t>ブリヂストン
化工品ジャパ
ン㈱</t>
    <phoneticPr fontId="1"/>
  </si>
  <si>
    <t>日立レフテク
ノ㈱</t>
    <phoneticPr fontId="1"/>
  </si>
  <si>
    <t>㈱ＩＨＩ環境
エンジニアリ
ング</t>
    <phoneticPr fontId="1"/>
  </si>
  <si>
    <t>商船三井キャ
リアサポート
㈱</t>
    <phoneticPr fontId="1"/>
  </si>
  <si>
    <t xml:space="preserve">労働者派遣事業
有料職業紹介事業
</t>
    <rPh sb="8" eb="10">
      <t>ユウリョウ</t>
    </rPh>
    <rPh sb="10" eb="12">
      <t>ショクギョウ</t>
    </rPh>
    <rPh sb="12" eb="14">
      <t>ショウカイ</t>
    </rPh>
    <rPh sb="14" eb="16">
      <t>ジギョウ</t>
    </rPh>
    <phoneticPr fontId="1"/>
  </si>
  <si>
    <t>29. 6. 9</t>
  </si>
  <si>
    <t>㈱三重銀行</t>
  </si>
  <si>
    <t>㈱第三銀行</t>
  </si>
  <si>
    <t>㈱三十三フィナン
シャルグループ</t>
    <phoneticPr fontId="1"/>
  </si>
  <si>
    <t>30. 2. 7</t>
  </si>
  <si>
    <t>㈱日立製作所</t>
  </si>
  <si>
    <t>三菱電機㈱</t>
  </si>
  <si>
    <t>陽子又は炭素イオンシンクトロンを用いたがん治療システム及び当該がん治療システムと密接に関連する接続機器の設計，製造，販売及び保守事業（但し，当該がん治療システム用建屋付帯設備（受配電設備，空調設備，エレベータ設備等を含むが，これに限られない。）に関する事業及び研究用加速器に関する事業を除く。）</t>
  </si>
  <si>
    <t>30. 3.30</t>
  </si>
  <si>
    <t>㈱テラプローブ</t>
  </si>
  <si>
    <t>マイクロンメモリジャパン㈱向け半導体ウエハ検査事業</t>
  </si>
  <si>
    <t>30.10.22</t>
  </si>
  <si>
    <t>帝國製薬㈱</t>
  </si>
  <si>
    <t>下記の医療用医薬品3品目の医薬品製造販売承認および関連情報</t>
  </si>
  <si>
    <t>・ナパゲルン（クリーム・ローション・軟膏）</t>
  </si>
  <si>
    <t>・ダイアコート（軟膏・クリーム）</t>
  </si>
  <si>
    <t>Tiburon Merger
Sub
Technologies
Ltd.</t>
    <phoneticPr fontId="1"/>
  </si>
  <si>
    <t>（注）行為後の総資産が300億円以上の場合でも，当事会社のいずれかの総資産が100億円未満のものは除く。</t>
    <phoneticPr fontId="1"/>
  </si>
  <si>
    <t>ファイザー㈱</t>
    <phoneticPr fontId="1"/>
  </si>
  <si>
    <t>冷蔵倉庫向け防熱工事事業</t>
    <phoneticPr fontId="1"/>
  </si>
  <si>
    <t>鉄鋼・非鉄金属，合成樹脂の加工・販売印刷，工事，工場管理その他</t>
    <phoneticPr fontId="1"/>
  </si>
  <si>
    <t>廃棄物処理施設関連事業</t>
    <phoneticPr fontId="1"/>
  </si>
  <si>
    <t>薬価基準長期収載品30製品の製造販売に係る事業</t>
    <phoneticPr fontId="1"/>
  </si>
  <si>
    <t>Time Warner 
Inc.</t>
    <phoneticPr fontId="1"/>
  </si>
  <si>
    <t>Rockwell 
Collins,Inc.</t>
    <phoneticPr fontId="1"/>
  </si>
  <si>
    <t>Microsemi
 Corporation</t>
    <phoneticPr fontId="1"/>
  </si>
  <si>
    <t>（単位：億円）</t>
    <rPh sb="1" eb="3">
      <t>タンイ</t>
    </rPh>
    <rPh sb="4" eb="6">
      <t>オクエン</t>
    </rPh>
    <phoneticPr fontId="1"/>
  </si>
  <si>
    <t>テクノポリマー㈱</t>
    <phoneticPr fontId="1"/>
  </si>
  <si>
    <t>マイクロン
ジャパン㈱</t>
    <phoneticPr fontId="1"/>
  </si>
  <si>
    <t>・セルタッチ（パップ・テープ）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</si>
</sst>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
  </numFmts>
  <fonts count="9"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5"/>
      <color theme="1"/>
      <name val="ＭＳ ゴシック"/>
      <family val="3"/>
      <charset val="128"/>
    </font>
    <font>
      <sz val="8.5"/>
      <color theme="1"/>
      <name val="ＭＳ ゴシック"/>
      <family val="3"/>
      <charset val="128"/>
    </font>
    <font>
      <sz val="8.5"/>
      <color theme="1"/>
      <name val="ＭＳ 明朝"/>
      <family val="1"/>
      <charset val="128"/>
    </font>
    <font>
      <sz val="6.5"/>
      <color theme="1"/>
      <name val="ＭＳ ゴシック"/>
      <family val="3"/>
      <charset val="128"/>
    </font>
    <font>
      <sz val="6.5"/>
      <color theme="1"/>
      <name val="ＭＳ 明朝"/>
      <family val="1"/>
      <charset val="128"/>
    </font>
    <font>
      <sz val="10"/>
      <color theme="1"/>
      <name val="ＭＳ 明朝"/>
      <family val="1"/>
      <charset val="128"/>
    </font>
  </fonts>
  <fills count="2">
    <fill>
      <patternFill patternType="none"/>
    </fill>
    <fill>
      <patternFill patternType="gray125"/>
    </fill>
  </fills>
  <borders count="17">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1">
    <xf numFmtId="0" fontId="0" fillId="0" borderId="0">
      <alignment vertical="center"/>
    </xf>
  </cellStyleXfs>
  <cellXfs count="138">
    <xf numFmtId="0" fontId="0" fillId="0" borderId="0" xfId="0">
      <alignment vertical="center"/>
    </xf>
    <xf numFmtId="0" fontId="2" fillId="0" borderId="1" xfId="0" applyFont="1" applyBorder="1" applyAlignment="1">
      <alignment horizontal="right" vertical="center"/>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2" fillId="0" borderId="1" xfId="0" applyFont="1" applyBorder="1" applyAlignment="1">
      <alignment horizontal="justify" vertical="center" wrapText="1"/>
    </xf>
    <xf numFmtId="0" fontId="2" fillId="0" borderId="2" xfId="0" applyFont="1" applyBorder="1" applyAlignment="1">
      <alignment horizontal="justify"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9" xfId="0" applyBorder="1" applyAlignment="1">
      <alignment vertical="center" wrapText="1"/>
    </xf>
    <xf numFmtId="0" fontId="0" fillId="0" borderId="1" xfId="0" applyBorder="1" applyAlignment="1">
      <alignment vertical="center" wrapText="1"/>
    </xf>
    <xf numFmtId="0" fontId="2" fillId="0" borderId="2" xfId="0" applyFont="1" applyBorder="1" applyAlignment="1">
      <alignment horizontal="right" vertical="center" wrapText="1" indent="1"/>
    </xf>
    <xf numFmtId="0" fontId="2" fillId="0" borderId="1" xfId="0" applyFont="1" applyBorder="1" applyAlignment="1">
      <alignment horizontal="right" vertical="center" wrapText="1" indent="1"/>
    </xf>
    <xf numFmtId="0" fontId="2" fillId="0" borderId="1" xfId="0" applyFont="1" applyBorder="1" applyAlignment="1">
      <alignment horizontal="right" vertical="center" indent="1"/>
    </xf>
    <xf numFmtId="0" fontId="2" fillId="0" borderId="5" xfId="0" applyFont="1" applyBorder="1" applyAlignment="1">
      <alignment horizontal="right" vertical="center" wrapText="1" indent="1"/>
    </xf>
    <xf numFmtId="0" fontId="2" fillId="0" borderId="3" xfId="0" applyFont="1" applyBorder="1" applyAlignment="1">
      <alignment horizontal="right" vertical="center" wrapText="1" indent="1"/>
    </xf>
    <xf numFmtId="0" fontId="2" fillId="0" borderId="3" xfId="0" applyFont="1" applyBorder="1" applyAlignment="1">
      <alignment horizontal="right" vertical="center" indent="1"/>
    </xf>
    <xf numFmtId="0" fontId="2" fillId="0" borderId="7" xfId="0" applyFont="1" applyBorder="1" applyAlignment="1">
      <alignment horizontal="justify" vertical="center"/>
    </xf>
    <xf numFmtId="0" fontId="7" fillId="0" borderId="11" xfId="0" applyFont="1" applyBorder="1" applyAlignment="1">
      <alignment horizontal="center" vertical="center" wrapText="1"/>
    </xf>
    <xf numFmtId="0" fontId="7" fillId="0" borderId="12" xfId="0" applyFont="1" applyBorder="1" applyAlignment="1">
      <alignment horizontal="right" vertical="center" wrapText="1"/>
    </xf>
    <xf numFmtId="0" fontId="7" fillId="0" borderId="7" xfId="0" applyFont="1" applyBorder="1" applyAlignment="1">
      <alignment horizontal="center" vertical="center" wrapText="1"/>
    </xf>
    <xf numFmtId="0" fontId="7" fillId="0" borderId="9" xfId="0" applyFont="1" applyBorder="1" applyAlignment="1">
      <alignment horizontal="right" vertical="center" wrapText="1"/>
    </xf>
    <xf numFmtId="3" fontId="7" fillId="0" borderId="9" xfId="0" applyNumberFormat="1" applyFont="1" applyBorder="1" applyAlignment="1">
      <alignment horizontal="right" vertical="center" wrapText="1"/>
    </xf>
    <xf numFmtId="0" fontId="7" fillId="0" borderId="2" xfId="0" applyFont="1" applyBorder="1" applyAlignment="1">
      <alignment horizontal="center" vertical="center" wrapText="1"/>
    </xf>
    <xf numFmtId="0" fontId="7" fillId="0" borderId="1" xfId="0" applyFont="1" applyBorder="1" applyAlignment="1">
      <alignment horizontal="right" vertical="center" wrapText="1"/>
    </xf>
    <xf numFmtId="0" fontId="6" fillId="0" borderId="1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vertical="center"/>
    </xf>
    <xf numFmtId="176" fontId="7" fillId="0" borderId="12" xfId="0" applyNumberFormat="1" applyFont="1" applyBorder="1" applyAlignment="1">
      <alignment horizontal="right" vertical="center" wrapText="1"/>
    </xf>
    <xf numFmtId="0" fontId="7" fillId="0" borderId="13" xfId="0" applyFont="1" applyBorder="1" applyAlignment="1">
      <alignment horizontal="right" vertical="center" wrapText="1"/>
    </xf>
    <xf numFmtId="0" fontId="7" fillId="0" borderId="0" xfId="0" applyFont="1" applyBorder="1" applyAlignment="1">
      <alignment horizontal="right" vertical="center" wrapText="1"/>
    </xf>
    <xf numFmtId="176" fontId="7" fillId="0" borderId="9" xfId="0" applyNumberFormat="1" applyFont="1" applyBorder="1" applyAlignment="1">
      <alignment horizontal="right" vertical="center" wrapText="1"/>
    </xf>
    <xf numFmtId="0" fontId="7" fillId="0" borderId="8" xfId="0" applyFont="1" applyBorder="1" applyAlignment="1">
      <alignment horizontal="right" vertical="center" wrapText="1"/>
    </xf>
    <xf numFmtId="176" fontId="7" fillId="0" borderId="11" xfId="0" applyNumberFormat="1" applyFont="1" applyBorder="1" applyAlignment="1">
      <alignment horizontal="right" vertical="center" wrapText="1"/>
    </xf>
    <xf numFmtId="176" fontId="7" fillId="0" borderId="7" xfId="0" applyNumberFormat="1" applyFont="1" applyBorder="1" applyAlignment="1">
      <alignment horizontal="right" vertical="center" wrapText="1"/>
    </xf>
    <xf numFmtId="3" fontId="7" fillId="0" borderId="7" xfId="0" applyNumberFormat="1" applyFont="1" applyBorder="1" applyAlignment="1">
      <alignment horizontal="right" vertical="center" wrapText="1"/>
    </xf>
    <xf numFmtId="0" fontId="7" fillId="0" borderId="7" xfId="0" applyFont="1" applyBorder="1" applyAlignment="1">
      <alignment horizontal="right" vertical="center" wrapText="1"/>
    </xf>
    <xf numFmtId="0" fontId="7" fillId="0" borderId="2" xfId="0" applyFont="1" applyBorder="1" applyAlignment="1">
      <alignment horizontal="right" vertical="center" wrapText="1"/>
    </xf>
    <xf numFmtId="177" fontId="7" fillId="0" borderId="11" xfId="0" applyNumberFormat="1" applyFont="1" applyBorder="1" applyAlignment="1">
      <alignment horizontal="right" vertical="center" wrapText="1"/>
    </xf>
    <xf numFmtId="177" fontId="7" fillId="0" borderId="7" xfId="0" applyNumberFormat="1" applyFont="1" applyBorder="1" applyAlignment="1">
      <alignment horizontal="right" vertical="center" wrapText="1"/>
    </xf>
    <xf numFmtId="3" fontId="7" fillId="0" borderId="0" xfId="0" applyNumberFormat="1" applyFont="1" applyBorder="1" applyAlignment="1">
      <alignment horizontal="right" vertical="center" wrapText="1"/>
    </xf>
    <xf numFmtId="0" fontId="7" fillId="0" borderId="0" xfId="0" applyFont="1" applyBorder="1" applyAlignment="1">
      <alignment horizontal="left" vertical="center" wrapText="1"/>
    </xf>
    <xf numFmtId="0" fontId="5" fillId="0" borderId="15" xfId="0" applyFont="1" applyBorder="1" applyAlignment="1">
      <alignment horizontal="center" vertical="center" wrapText="1"/>
    </xf>
    <xf numFmtId="0" fontId="3" fillId="0" borderId="11" xfId="0" applyFont="1" applyBorder="1" applyAlignment="1">
      <alignment horizontal="center" vertical="center"/>
    </xf>
    <xf numFmtId="0" fontId="2" fillId="0" borderId="3" xfId="0" applyFont="1" applyBorder="1" applyAlignment="1">
      <alignment horizontal="justify" vertical="center"/>
    </xf>
    <xf numFmtId="0" fontId="0" fillId="0" borderId="0" xfId="0" applyAlignment="1">
      <alignment horizontal="center" vertical="center"/>
    </xf>
    <xf numFmtId="0" fontId="2" fillId="0" borderId="1" xfId="0" applyFont="1" applyBorder="1" applyAlignment="1">
      <alignment horizontal="left" vertical="center" wrapText="1"/>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2" fillId="0" borderId="5" xfId="0" applyFont="1" applyBorder="1" applyAlignment="1">
      <alignment horizontal="justify" vertical="center"/>
    </xf>
    <xf numFmtId="0" fontId="2" fillId="0" borderId="5" xfId="0" applyFont="1" applyBorder="1" applyAlignment="1">
      <alignment horizontal="center" vertical="top"/>
    </xf>
    <xf numFmtId="0" fontId="2" fillId="0" borderId="3" xfId="0" applyFont="1" applyBorder="1" applyAlignment="1">
      <alignment horizontal="left" vertical="top"/>
    </xf>
    <xf numFmtId="3" fontId="2" fillId="0" borderId="3" xfId="0" applyNumberFormat="1" applyFont="1" applyBorder="1" applyAlignment="1">
      <alignment horizontal="right" vertical="top"/>
    </xf>
    <xf numFmtId="3" fontId="8" fillId="0" borderId="16" xfId="0" applyNumberFormat="1" applyFont="1" applyBorder="1" applyAlignment="1">
      <alignment horizontal="right" vertical="top"/>
    </xf>
    <xf numFmtId="0" fontId="2" fillId="0" borderId="2" xfId="0" applyFont="1" applyBorder="1" applyAlignment="1">
      <alignment horizontal="center" vertical="top"/>
    </xf>
    <xf numFmtId="0" fontId="2" fillId="0" borderId="1" xfId="0" applyFont="1" applyBorder="1" applyAlignment="1">
      <alignment horizontal="left" vertical="top"/>
    </xf>
    <xf numFmtId="0" fontId="2" fillId="0" borderId="1" xfId="0" applyFont="1" applyBorder="1" applyAlignment="1">
      <alignment horizontal="right" vertical="top"/>
    </xf>
    <xf numFmtId="0" fontId="8" fillId="0" borderId="8" xfId="0" applyFont="1" applyBorder="1" applyAlignment="1">
      <alignment horizontal="right" vertical="top"/>
    </xf>
    <xf numFmtId="0" fontId="2" fillId="0" borderId="4" xfId="0" applyFont="1" applyBorder="1" applyAlignment="1">
      <alignment horizontal="center" vertical="top"/>
    </xf>
    <xf numFmtId="0" fontId="2" fillId="0" borderId="5" xfId="0" applyFont="1" applyBorder="1" applyAlignment="1">
      <alignment horizontal="left" vertical="top" wrapText="1"/>
    </xf>
    <xf numFmtId="3" fontId="2" fillId="0" borderId="16" xfId="0" applyNumberFormat="1" applyFont="1" applyBorder="1" applyAlignment="1">
      <alignment horizontal="right" vertical="top"/>
    </xf>
    <xf numFmtId="0" fontId="2" fillId="0" borderId="4" xfId="0" applyFont="1" applyBorder="1" applyAlignment="1">
      <alignment horizontal="left" vertical="top" wrapText="1"/>
    </xf>
    <xf numFmtId="0" fontId="2" fillId="0" borderId="5" xfId="0" applyFont="1" applyBorder="1" applyAlignment="1">
      <alignment horizontal="right" vertical="top"/>
    </xf>
    <xf numFmtId="0" fontId="2" fillId="0" borderId="6" xfId="0" applyFont="1" applyBorder="1" applyAlignment="1">
      <alignment horizontal="center" vertical="top"/>
    </xf>
    <xf numFmtId="0" fontId="2" fillId="0" borderId="2" xfId="0" applyFont="1" applyBorder="1" applyAlignment="1">
      <alignment horizontal="left" vertical="top" wrapText="1"/>
    </xf>
    <xf numFmtId="3" fontId="2" fillId="0" borderId="8" xfId="0" applyNumberFormat="1" applyFont="1" applyBorder="1" applyAlignment="1">
      <alignment horizontal="right" vertical="top"/>
    </xf>
    <xf numFmtId="0" fontId="2" fillId="0" borderId="8" xfId="0" applyFont="1" applyBorder="1" applyAlignment="1">
      <alignment horizontal="right" vertical="top"/>
    </xf>
    <xf numFmtId="0" fontId="2" fillId="0" borderId="2" xfId="0" applyFont="1" applyBorder="1" applyAlignment="1">
      <alignment horizontal="left" vertical="top"/>
    </xf>
    <xf numFmtId="3" fontId="2" fillId="0" borderId="1" xfId="0" applyNumberFormat="1" applyFont="1" applyBorder="1" applyAlignment="1">
      <alignment horizontal="right" vertical="top"/>
    </xf>
    <xf numFmtId="0" fontId="2" fillId="0" borderId="1" xfId="0" applyFont="1" applyBorder="1" applyAlignment="1">
      <alignment horizontal="left" vertical="top" wrapText="1"/>
    </xf>
    <xf numFmtId="0" fontId="2" fillId="0" borderId="3" xfId="0" applyFont="1" applyBorder="1" applyAlignment="1">
      <alignment horizontal="left" vertical="top" wrapText="1"/>
    </xf>
    <xf numFmtId="0" fontId="2" fillId="0" borderId="3" xfId="0" applyFont="1" applyBorder="1" applyAlignment="1">
      <alignment horizontal="right" vertical="top"/>
    </xf>
    <xf numFmtId="0" fontId="2" fillId="0" borderId="3" xfId="0" applyFont="1" applyBorder="1" applyAlignment="1">
      <alignment horizontal="justify" vertical="top"/>
    </xf>
    <xf numFmtId="0" fontId="2" fillId="0" borderId="11" xfId="0" applyFont="1" applyBorder="1" applyAlignment="1">
      <alignment horizontal="justify" vertical="center"/>
    </xf>
    <xf numFmtId="0" fontId="5" fillId="0" borderId="13" xfId="0" applyFont="1" applyBorder="1" applyAlignment="1">
      <alignment vertical="center"/>
    </xf>
    <xf numFmtId="0" fontId="5" fillId="0" borderId="0" xfId="0" applyFont="1" applyBorder="1" applyAlignment="1">
      <alignment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2" fillId="0" borderId="4" xfId="0" applyFont="1" applyBorder="1" applyAlignment="1">
      <alignment horizontal="justify" vertical="center"/>
    </xf>
    <xf numFmtId="0" fontId="2" fillId="0" borderId="3" xfId="0" applyFont="1" applyBorder="1" applyAlignment="1">
      <alignment horizontal="justify" vertical="center"/>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2" fillId="0" borderId="14" xfId="0" applyFont="1" applyBorder="1" applyAlignment="1">
      <alignment horizontal="justify" vertical="center"/>
    </xf>
    <xf numFmtId="0" fontId="4" fillId="0" borderId="14" xfId="0" applyFont="1" applyBorder="1" applyAlignment="1">
      <alignment horizontal="right" vertical="center"/>
    </xf>
    <xf numFmtId="0" fontId="4" fillId="0" borderId="12" xfId="0" applyFont="1" applyBorder="1" applyAlignment="1">
      <alignment horizontal="right" vertical="center"/>
    </xf>
    <xf numFmtId="0" fontId="4" fillId="0" borderId="10" xfId="0" applyFont="1" applyBorder="1" applyAlignment="1">
      <alignment horizontal="justify" vertical="center"/>
    </xf>
    <xf numFmtId="0" fontId="4" fillId="0" borderId="9" xfId="0" applyFont="1" applyBorder="1" applyAlignment="1">
      <alignment horizontal="justify" vertical="center"/>
    </xf>
    <xf numFmtId="0" fontId="4" fillId="0" borderId="6" xfId="0" applyFont="1" applyBorder="1" applyAlignment="1">
      <alignment horizontal="justify" vertical="center"/>
    </xf>
    <xf numFmtId="0" fontId="4" fillId="0" borderId="1" xfId="0" applyFont="1" applyBorder="1" applyAlignment="1">
      <alignment horizontal="justify" vertical="center"/>
    </xf>
    <xf numFmtId="0" fontId="5" fillId="0" borderId="13" xfId="0" applyFont="1" applyBorder="1" applyAlignment="1">
      <alignment horizontal="left" vertical="center" wrapTex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left" vertical="center" wrapText="1"/>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right" vertical="center" wrapText="1" indent="1"/>
    </xf>
    <xf numFmtId="0" fontId="2" fillId="0" borderId="2" xfId="0" applyFont="1" applyBorder="1" applyAlignment="1">
      <alignment horizontal="right" vertical="center" wrapText="1" indent="1"/>
    </xf>
    <xf numFmtId="0" fontId="2" fillId="0" borderId="11" xfId="0" applyFont="1" applyBorder="1" applyAlignment="1">
      <alignment horizontal="right" vertical="center" indent="1"/>
    </xf>
    <xf numFmtId="0" fontId="2" fillId="0" borderId="2" xfId="0" applyFont="1" applyBorder="1" applyAlignment="1">
      <alignment horizontal="right" vertical="center" indent="1"/>
    </xf>
    <xf numFmtId="0" fontId="2" fillId="0" borderId="11" xfId="0" applyFont="1" applyBorder="1" applyAlignment="1">
      <alignment horizontal="left" vertical="center" wrapText="1"/>
    </xf>
    <xf numFmtId="0" fontId="2" fillId="0" borderId="2" xfId="0" applyFont="1" applyBorder="1" applyAlignment="1">
      <alignment horizontal="left" vertical="center"/>
    </xf>
    <xf numFmtId="0" fontId="2" fillId="0" borderId="11" xfId="0" applyFont="1" applyBorder="1" applyAlignment="1">
      <alignment horizontal="center" vertical="top"/>
    </xf>
    <xf numFmtId="0" fontId="2" fillId="0" borderId="2" xfId="0" applyFont="1" applyBorder="1" applyAlignment="1">
      <alignment horizontal="center" vertical="top"/>
    </xf>
    <xf numFmtId="0" fontId="2" fillId="0" borderId="11" xfId="0" applyFont="1" applyBorder="1" applyAlignment="1">
      <alignment horizontal="left" vertical="top" wrapText="1"/>
    </xf>
    <xf numFmtId="0" fontId="2" fillId="0" borderId="2" xfId="0" applyFont="1" applyBorder="1" applyAlignment="1">
      <alignment horizontal="left" vertical="top"/>
    </xf>
    <xf numFmtId="0" fontId="2" fillId="0" borderId="11" xfId="0" applyFont="1" applyBorder="1" applyAlignment="1">
      <alignment horizontal="right" vertical="top"/>
    </xf>
    <xf numFmtId="0" fontId="2" fillId="0" borderId="2" xfId="0" applyFont="1" applyBorder="1" applyAlignment="1">
      <alignment horizontal="right" vertical="top"/>
    </xf>
    <xf numFmtId="3" fontId="8" fillId="0" borderId="11" xfId="0" applyNumberFormat="1" applyFont="1" applyBorder="1" applyAlignment="1">
      <alignment horizontal="right" vertical="top"/>
    </xf>
    <xf numFmtId="3" fontId="8" fillId="0" borderId="7" xfId="0" applyNumberFormat="1" applyFont="1" applyBorder="1" applyAlignment="1">
      <alignment horizontal="right" vertical="top"/>
    </xf>
    <xf numFmtId="3" fontId="8" fillId="0" borderId="2" xfId="0" applyNumberFormat="1" applyFont="1" applyBorder="1" applyAlignment="1">
      <alignment horizontal="right" vertical="top"/>
    </xf>
    <xf numFmtId="0" fontId="2" fillId="0" borderId="7" xfId="0" applyFont="1" applyBorder="1" applyAlignment="1">
      <alignment horizontal="center" vertical="top"/>
    </xf>
    <xf numFmtId="0" fontId="2" fillId="0" borderId="11" xfId="0" applyFont="1" applyBorder="1" applyAlignment="1">
      <alignment horizontal="left" vertical="top"/>
    </xf>
    <xf numFmtId="0" fontId="2" fillId="0" borderId="7" xfId="0" applyFont="1" applyBorder="1" applyAlignment="1">
      <alignment horizontal="left" vertical="top"/>
    </xf>
    <xf numFmtId="3" fontId="2" fillId="0" borderId="11" xfId="0" applyNumberFormat="1" applyFont="1" applyBorder="1" applyAlignment="1">
      <alignment horizontal="right" vertical="top"/>
    </xf>
    <xf numFmtId="3" fontId="2" fillId="0" borderId="7" xfId="0" applyNumberFormat="1" applyFont="1" applyBorder="1" applyAlignment="1">
      <alignment horizontal="right" vertical="top"/>
    </xf>
    <xf numFmtId="3" fontId="2" fillId="0" borderId="2" xfId="0" applyNumberFormat="1" applyFont="1" applyBorder="1" applyAlignment="1">
      <alignment horizontal="right" vertical="top"/>
    </xf>
    <xf numFmtId="0" fontId="5" fillId="0" borderId="0" xfId="0" applyFont="1" applyAlignment="1">
      <alignment horizontal="left" vertical="center" wrapText="1"/>
    </xf>
    <xf numFmtId="0" fontId="7" fillId="0" borderId="0" xfId="0" applyFont="1" applyBorder="1" applyAlignment="1">
      <alignment horizontal="right" vertical="center" wrapText="1"/>
    </xf>
    <xf numFmtId="0" fontId="7" fillId="0" borderId="7" xfId="0" applyFont="1" applyBorder="1" applyAlignment="1">
      <alignment horizontal="right"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Alignment="1">
      <alignment vertical="center" wrapText="1"/>
    </xf>
    <xf numFmtId="0" fontId="5" fillId="0" borderId="8" xfId="0" applyFont="1" applyBorder="1" applyAlignment="1">
      <alignment horizontal="right" vertical="center" wrapText="1"/>
    </xf>
    <xf numFmtId="0" fontId="5" fillId="0" borderId="8" xfId="0"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zoomScaleNormal="100" workbookViewId="0">
      <selection activeCell="C27" sqref="C27:C28"/>
    </sheetView>
  </sheetViews>
  <sheetFormatPr defaultRowHeight="13.5" x14ac:dyDescent="0.15"/>
  <sheetData>
    <row r="1" spans="1:9" x14ac:dyDescent="0.15">
      <c r="A1" s="94" t="s">
        <v>34</v>
      </c>
      <c r="B1" s="95"/>
      <c r="C1" s="81" t="s">
        <v>33</v>
      </c>
      <c r="D1" s="84" t="s">
        <v>32</v>
      </c>
      <c r="E1" s="85"/>
      <c r="F1" s="84" t="s">
        <v>31</v>
      </c>
      <c r="G1" s="90"/>
      <c r="H1" s="85"/>
      <c r="I1" s="76" t="s">
        <v>30</v>
      </c>
    </row>
    <row r="2" spans="1:9" x14ac:dyDescent="0.15">
      <c r="A2" s="96"/>
      <c r="B2" s="97"/>
      <c r="C2" s="82"/>
      <c r="D2" s="86"/>
      <c r="E2" s="87"/>
      <c r="F2" s="86"/>
      <c r="G2" s="91"/>
      <c r="H2" s="87"/>
      <c r="I2" s="77"/>
    </row>
    <row r="3" spans="1:9" ht="14.25" thickBot="1" x14ac:dyDescent="0.2">
      <c r="A3" s="96"/>
      <c r="B3" s="97"/>
      <c r="C3" s="82"/>
      <c r="D3" s="88"/>
      <c r="E3" s="89"/>
      <c r="F3" s="88"/>
      <c r="G3" s="92"/>
      <c r="H3" s="89"/>
      <c r="I3" s="77"/>
    </row>
    <row r="4" spans="1:9" ht="14.25" thickBot="1" x14ac:dyDescent="0.2">
      <c r="A4" s="98" t="s">
        <v>29</v>
      </c>
      <c r="B4" s="99"/>
      <c r="C4" s="83"/>
      <c r="D4" s="7" t="s">
        <v>28</v>
      </c>
      <c r="E4" s="7" t="s">
        <v>27</v>
      </c>
      <c r="F4" s="7" t="s">
        <v>26</v>
      </c>
      <c r="G4" s="6" t="s">
        <v>25</v>
      </c>
      <c r="H4" s="6" t="s">
        <v>24</v>
      </c>
      <c r="I4" s="78"/>
    </row>
    <row r="5" spans="1:9" ht="14.25" thickBot="1" x14ac:dyDescent="0.2">
      <c r="A5" s="79" t="s">
        <v>23</v>
      </c>
      <c r="B5" s="80"/>
      <c r="C5" s="13"/>
      <c r="D5" s="14"/>
      <c r="E5" s="14"/>
      <c r="F5" s="14"/>
      <c r="G5" s="15"/>
      <c r="H5" s="15"/>
      <c r="I5" s="15"/>
    </row>
    <row r="6" spans="1:9" ht="14.25" thickBot="1" x14ac:dyDescent="0.2">
      <c r="A6" s="79" t="s">
        <v>22</v>
      </c>
      <c r="B6" s="80"/>
      <c r="C6" s="10"/>
      <c r="D6" s="11"/>
      <c r="E6" s="11"/>
      <c r="F6" s="11"/>
      <c r="G6" s="12"/>
      <c r="H6" s="12"/>
      <c r="I6" s="12"/>
    </row>
    <row r="7" spans="1:9" ht="14.25" thickBot="1" x14ac:dyDescent="0.2">
      <c r="A7" s="79" t="s">
        <v>21</v>
      </c>
      <c r="B7" s="80"/>
      <c r="C7" s="10">
        <v>4</v>
      </c>
      <c r="D7" s="11">
        <v>1</v>
      </c>
      <c r="E7" s="11">
        <v>1</v>
      </c>
      <c r="F7" s="11">
        <v>2</v>
      </c>
      <c r="G7" s="12"/>
      <c r="H7" s="12"/>
      <c r="I7" s="12">
        <v>5</v>
      </c>
    </row>
    <row r="8" spans="1:9" ht="14.25" thickBot="1" x14ac:dyDescent="0.2">
      <c r="A8" s="93" t="s">
        <v>20</v>
      </c>
      <c r="B8" s="80"/>
      <c r="C8" s="10">
        <f>SUM(C9:C21)</f>
        <v>39</v>
      </c>
      <c r="D8" s="10">
        <f t="shared" ref="D8:H8" si="0">SUM(D9:D21)</f>
        <v>21</v>
      </c>
      <c r="E8" s="10">
        <f t="shared" si="0"/>
        <v>20</v>
      </c>
      <c r="F8" s="10"/>
      <c r="G8" s="10">
        <f t="shared" si="0"/>
        <v>5</v>
      </c>
      <c r="H8" s="10">
        <f t="shared" si="0"/>
        <v>2</v>
      </c>
      <c r="I8" s="12">
        <f>SUM(I9:I21)</f>
        <v>71</v>
      </c>
    </row>
    <row r="9" spans="1:9" ht="14.25" thickBot="1" x14ac:dyDescent="0.2">
      <c r="A9" s="16"/>
      <c r="B9" s="4" t="s">
        <v>19</v>
      </c>
      <c r="C9" s="3">
        <v>4</v>
      </c>
      <c r="D9" s="2">
        <v>1</v>
      </c>
      <c r="E9" s="2">
        <v>3</v>
      </c>
      <c r="F9" s="2"/>
      <c r="G9" s="1"/>
      <c r="H9" s="1"/>
      <c r="I9" s="1">
        <v>7</v>
      </c>
    </row>
    <row r="10" spans="1:9" ht="14.25" thickBot="1" x14ac:dyDescent="0.2">
      <c r="A10" s="16"/>
      <c r="B10" s="4" t="s">
        <v>18</v>
      </c>
      <c r="C10" s="3"/>
      <c r="D10" s="2"/>
      <c r="E10" s="2"/>
      <c r="F10" s="2"/>
      <c r="G10" s="1"/>
      <c r="H10" s="1"/>
      <c r="I10" s="1"/>
    </row>
    <row r="11" spans="1:9" ht="26.25" thickBot="1" x14ac:dyDescent="0.2">
      <c r="A11" s="16"/>
      <c r="B11" s="4" t="s">
        <v>17</v>
      </c>
      <c r="C11" s="3"/>
      <c r="D11" s="2"/>
      <c r="E11" s="2"/>
      <c r="F11" s="2"/>
      <c r="G11" s="1"/>
      <c r="H11" s="1"/>
      <c r="I11" s="1"/>
    </row>
    <row r="12" spans="1:9" ht="26.25" thickBot="1" x14ac:dyDescent="0.2">
      <c r="A12" s="16"/>
      <c r="B12" s="4" t="s">
        <v>16</v>
      </c>
      <c r="C12" s="3">
        <v>1</v>
      </c>
      <c r="D12" s="2">
        <v>1</v>
      </c>
      <c r="E12" s="2">
        <v>1</v>
      </c>
      <c r="F12" s="2"/>
      <c r="G12" s="1"/>
      <c r="H12" s="1"/>
      <c r="I12" s="1">
        <v>1</v>
      </c>
    </row>
    <row r="13" spans="1:9" ht="26.25" thickBot="1" x14ac:dyDescent="0.2">
      <c r="A13" s="16"/>
      <c r="B13" s="4" t="s">
        <v>15</v>
      </c>
      <c r="C13" s="3">
        <v>1</v>
      </c>
      <c r="D13" s="2">
        <v>1</v>
      </c>
      <c r="E13" s="2"/>
      <c r="F13" s="2"/>
      <c r="G13" s="1"/>
      <c r="H13" s="1"/>
      <c r="I13" s="1">
        <v>2</v>
      </c>
    </row>
    <row r="14" spans="1:9" ht="26.25" thickBot="1" x14ac:dyDescent="0.2">
      <c r="A14" s="16"/>
      <c r="B14" s="4" t="s">
        <v>14</v>
      </c>
      <c r="C14" s="3">
        <v>16</v>
      </c>
      <c r="D14" s="2">
        <v>7</v>
      </c>
      <c r="E14" s="2">
        <v>3</v>
      </c>
      <c r="F14" s="2"/>
      <c r="G14" s="1"/>
      <c r="H14" s="1">
        <v>1</v>
      </c>
      <c r="I14" s="1">
        <v>23</v>
      </c>
    </row>
    <row r="15" spans="1:9" ht="26.25" thickBot="1" x14ac:dyDescent="0.2">
      <c r="A15" s="16"/>
      <c r="B15" s="4" t="s">
        <v>13</v>
      </c>
      <c r="C15" s="3"/>
      <c r="D15" s="2"/>
      <c r="E15" s="2"/>
      <c r="F15" s="2"/>
      <c r="G15" s="1"/>
      <c r="H15" s="1"/>
      <c r="I15" s="1"/>
    </row>
    <row r="16" spans="1:9" ht="26.25" thickBot="1" x14ac:dyDescent="0.2">
      <c r="A16" s="16"/>
      <c r="B16" s="4" t="s">
        <v>12</v>
      </c>
      <c r="C16" s="3">
        <v>1</v>
      </c>
      <c r="D16" s="2"/>
      <c r="E16" s="2"/>
      <c r="F16" s="2"/>
      <c r="G16" s="1"/>
      <c r="H16" s="1"/>
      <c r="I16" s="1">
        <v>1</v>
      </c>
    </row>
    <row r="17" spans="1:9" ht="14.25" thickBot="1" x14ac:dyDescent="0.2">
      <c r="A17" s="16"/>
      <c r="B17" s="4" t="s">
        <v>11</v>
      </c>
      <c r="C17" s="3">
        <v>5</v>
      </c>
      <c r="D17" s="2">
        <v>1</v>
      </c>
      <c r="E17" s="2">
        <v>1</v>
      </c>
      <c r="F17" s="2"/>
      <c r="G17" s="1"/>
      <c r="H17" s="1"/>
      <c r="I17" s="1">
        <v>5</v>
      </c>
    </row>
    <row r="18" spans="1:9" ht="14.25" thickBot="1" x14ac:dyDescent="0.2">
      <c r="A18" s="16"/>
      <c r="B18" s="4" t="s">
        <v>10</v>
      </c>
      <c r="C18" s="3">
        <v>1</v>
      </c>
      <c r="D18" s="2"/>
      <c r="E18" s="2">
        <v>1</v>
      </c>
      <c r="F18" s="2"/>
      <c r="G18" s="1">
        <v>1</v>
      </c>
      <c r="H18" s="1"/>
      <c r="I18" s="1">
        <v>3</v>
      </c>
    </row>
    <row r="19" spans="1:9" ht="14.25" thickBot="1" x14ac:dyDescent="0.2">
      <c r="A19" s="16"/>
      <c r="B19" s="4" t="s">
        <v>9</v>
      </c>
      <c r="C19" s="3">
        <v>1</v>
      </c>
      <c r="D19" s="2"/>
      <c r="E19" s="2"/>
      <c r="F19" s="2"/>
      <c r="G19" s="1"/>
      <c r="H19" s="1"/>
      <c r="I19" s="1">
        <v>1</v>
      </c>
    </row>
    <row r="20" spans="1:9" ht="14.25" thickBot="1" x14ac:dyDescent="0.2">
      <c r="A20" s="16"/>
      <c r="B20" s="4" t="s">
        <v>8</v>
      </c>
      <c r="C20" s="3">
        <v>8</v>
      </c>
      <c r="D20" s="2">
        <v>6</v>
      </c>
      <c r="E20" s="2">
        <v>10</v>
      </c>
      <c r="F20" s="2"/>
      <c r="G20" s="1">
        <v>3</v>
      </c>
      <c r="H20" s="1">
        <v>1</v>
      </c>
      <c r="I20" s="1">
        <v>23</v>
      </c>
    </row>
    <row r="21" spans="1:9" ht="26.25" thickBot="1" x14ac:dyDescent="0.2">
      <c r="A21" s="5"/>
      <c r="B21" s="4" t="s">
        <v>7</v>
      </c>
      <c r="C21" s="3">
        <v>1</v>
      </c>
      <c r="D21" s="2">
        <v>4</v>
      </c>
      <c r="E21" s="2">
        <v>1</v>
      </c>
      <c r="F21" s="2"/>
      <c r="G21" s="1">
        <v>1</v>
      </c>
      <c r="H21" s="1"/>
      <c r="I21" s="1">
        <v>5</v>
      </c>
    </row>
    <row r="22" spans="1:9" ht="14.25" thickBot="1" x14ac:dyDescent="0.2">
      <c r="A22" s="79" t="s">
        <v>6</v>
      </c>
      <c r="B22" s="80"/>
      <c r="C22" s="10">
        <v>29</v>
      </c>
      <c r="D22" s="11">
        <v>10</v>
      </c>
      <c r="E22" s="11">
        <v>10</v>
      </c>
      <c r="F22" s="11">
        <v>11</v>
      </c>
      <c r="G22" s="12">
        <v>5</v>
      </c>
      <c r="H22" s="12">
        <v>1</v>
      </c>
      <c r="I22" s="12">
        <v>44</v>
      </c>
    </row>
    <row r="23" spans="1:9" ht="14.25" thickBot="1" x14ac:dyDescent="0.2">
      <c r="A23" s="79" t="s">
        <v>5</v>
      </c>
      <c r="B23" s="80"/>
      <c r="C23" s="10">
        <v>7</v>
      </c>
      <c r="D23" s="11">
        <v>2</v>
      </c>
      <c r="E23" s="11">
        <v>3</v>
      </c>
      <c r="F23" s="11">
        <v>3</v>
      </c>
      <c r="G23" s="12"/>
      <c r="H23" s="12"/>
      <c r="I23" s="12">
        <v>10</v>
      </c>
    </row>
    <row r="24" spans="1:9" ht="14.25" thickBot="1" x14ac:dyDescent="0.2">
      <c r="A24" s="79" t="s">
        <v>4</v>
      </c>
      <c r="B24" s="80"/>
      <c r="C24" s="10">
        <v>12</v>
      </c>
      <c r="D24" s="11">
        <v>10</v>
      </c>
      <c r="E24" s="11">
        <v>9</v>
      </c>
      <c r="F24" s="11">
        <v>1</v>
      </c>
      <c r="G24" s="12">
        <v>2</v>
      </c>
      <c r="H24" s="12">
        <v>2</v>
      </c>
      <c r="I24" s="12">
        <v>23</v>
      </c>
    </row>
    <row r="25" spans="1:9" ht="14.25" thickBot="1" x14ac:dyDescent="0.2">
      <c r="A25" s="79" t="s">
        <v>3</v>
      </c>
      <c r="B25" s="80"/>
      <c r="C25" s="10">
        <v>13</v>
      </c>
      <c r="D25" s="11">
        <v>7</v>
      </c>
      <c r="E25" s="11">
        <v>4</v>
      </c>
      <c r="F25" s="11">
        <v>11</v>
      </c>
      <c r="G25" s="12">
        <v>3</v>
      </c>
      <c r="H25" s="12">
        <v>1</v>
      </c>
      <c r="I25" s="12">
        <v>23</v>
      </c>
    </row>
    <row r="26" spans="1:9" ht="14.25" thickBot="1" x14ac:dyDescent="0.2">
      <c r="A26" s="79" t="s">
        <v>2</v>
      </c>
      <c r="B26" s="80"/>
      <c r="C26" s="10">
        <v>4</v>
      </c>
      <c r="D26" s="11">
        <v>3</v>
      </c>
      <c r="E26" s="11">
        <v>1</v>
      </c>
      <c r="F26" s="11"/>
      <c r="G26" s="12"/>
      <c r="H26" s="12">
        <v>6</v>
      </c>
      <c r="I26" s="12">
        <v>13</v>
      </c>
    </row>
    <row r="27" spans="1:9" x14ac:dyDescent="0.15">
      <c r="A27" s="103" t="s">
        <v>36</v>
      </c>
      <c r="B27" s="104"/>
      <c r="C27" s="107">
        <v>5</v>
      </c>
      <c r="D27" s="107">
        <v>3</v>
      </c>
      <c r="E27" s="107">
        <v>1</v>
      </c>
      <c r="F27" s="107">
        <v>1</v>
      </c>
      <c r="G27" s="109">
        <v>1</v>
      </c>
      <c r="H27" s="109">
        <v>1</v>
      </c>
      <c r="I27" s="109">
        <v>6</v>
      </c>
    </row>
    <row r="28" spans="1:9" ht="14.25" thickBot="1" x14ac:dyDescent="0.2">
      <c r="A28" s="105"/>
      <c r="B28" s="106"/>
      <c r="C28" s="108"/>
      <c r="D28" s="108"/>
      <c r="E28" s="108"/>
      <c r="F28" s="108"/>
      <c r="G28" s="110"/>
      <c r="H28" s="110"/>
      <c r="I28" s="110"/>
    </row>
    <row r="29" spans="1:9" ht="14.25" thickBot="1" x14ac:dyDescent="0.2">
      <c r="A29" s="79" t="s">
        <v>1</v>
      </c>
      <c r="B29" s="80"/>
      <c r="C29" s="10">
        <v>66</v>
      </c>
      <c r="D29" s="11">
        <v>25</v>
      </c>
      <c r="E29" s="11">
        <v>20</v>
      </c>
      <c r="F29" s="11">
        <v>22</v>
      </c>
      <c r="G29" s="12">
        <v>14</v>
      </c>
      <c r="H29" s="12">
        <v>29</v>
      </c>
      <c r="I29" s="12">
        <v>126</v>
      </c>
    </row>
    <row r="30" spans="1:9" ht="14.25" thickBot="1" x14ac:dyDescent="0.2">
      <c r="A30" s="101" t="s">
        <v>0</v>
      </c>
      <c r="B30" s="102"/>
      <c r="C30" s="10">
        <f>SUM(C5:C8,C22:C29)</f>
        <v>179</v>
      </c>
      <c r="D30" s="10">
        <f t="shared" ref="D30:I30" si="1">SUM(D5:D8,D22:D29)</f>
        <v>82</v>
      </c>
      <c r="E30" s="10">
        <f t="shared" si="1"/>
        <v>69</v>
      </c>
      <c r="F30" s="10">
        <f t="shared" si="1"/>
        <v>51</v>
      </c>
      <c r="G30" s="10">
        <f t="shared" si="1"/>
        <v>30</v>
      </c>
      <c r="H30" s="10">
        <f t="shared" si="1"/>
        <v>42</v>
      </c>
      <c r="I30" s="10">
        <f t="shared" si="1"/>
        <v>321</v>
      </c>
    </row>
    <row r="31" spans="1:9" ht="24.75" customHeight="1" x14ac:dyDescent="0.15">
      <c r="A31" s="100" t="s">
        <v>37</v>
      </c>
      <c r="B31" s="100"/>
      <c r="C31" s="100"/>
      <c r="D31" s="100"/>
      <c r="E31" s="100"/>
      <c r="F31" s="100"/>
      <c r="G31" s="100"/>
      <c r="H31" s="100"/>
      <c r="I31" s="100"/>
    </row>
  </sheetData>
  <mergeCells count="28">
    <mergeCell ref="A31:I31"/>
    <mergeCell ref="A29:B29"/>
    <mergeCell ref="A30:B30"/>
    <mergeCell ref="A22:B22"/>
    <mergeCell ref="A23:B23"/>
    <mergeCell ref="A24:B24"/>
    <mergeCell ref="A25:B25"/>
    <mergeCell ref="A26:B26"/>
    <mergeCell ref="A27:B28"/>
    <mergeCell ref="C27:C28"/>
    <mergeCell ref="D27:D28"/>
    <mergeCell ref="E27:E28"/>
    <mergeCell ref="F27:F28"/>
    <mergeCell ref="G27:G28"/>
    <mergeCell ref="H27:H28"/>
    <mergeCell ref="I27:I28"/>
    <mergeCell ref="A8:B8"/>
    <mergeCell ref="A1:B1"/>
    <mergeCell ref="A2:B2"/>
    <mergeCell ref="A3:B3"/>
    <mergeCell ref="A4:B4"/>
    <mergeCell ref="I1:I4"/>
    <mergeCell ref="A5:B5"/>
    <mergeCell ref="A6:B6"/>
    <mergeCell ref="A7:B7"/>
    <mergeCell ref="C1:C4"/>
    <mergeCell ref="D1:E3"/>
    <mergeCell ref="F1:H3"/>
  </mergeCells>
  <phoneticPr fontId="1"/>
  <pageMargins left="0.70866141732283472" right="0.70866141732283472" top="0.74803149606299213" bottom="0.74803149606299213" header="0.31496062992125984" footer="0.31496062992125984"/>
  <pageSetup paperSize="9" orientation="portrait" horizontalDpi="300" verticalDpi="300"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3BA00-DBAB-4236-A079-EA335C9F1CB1}">
  <sheetPr>
    <pageSetUpPr fitToPage="1"/>
  </sheetPr>
  <dimension ref="A1:P8"/>
  <sheetViews>
    <sheetView workbookViewId="0">
      <selection activeCell="F1" sqref="F1:G1"/>
    </sheetView>
  </sheetViews>
  <sheetFormatPr defaultRowHeight="13.5" x14ac:dyDescent="0.15"/>
  <cols>
    <col min="1" max="1" width="11" bestFit="1" customWidth="1"/>
    <col min="2" max="2" width="13.125" bestFit="1" customWidth="1"/>
    <col min="4" max="4" width="14.125" bestFit="1" customWidth="1"/>
    <col min="6" max="6" width="13" bestFit="1" customWidth="1"/>
  </cols>
  <sheetData>
    <row r="1" spans="1:16" ht="14.25" thickBot="1" x14ac:dyDescent="0.2">
      <c r="F1" s="136" t="s">
        <v>147</v>
      </c>
      <c r="G1" s="136"/>
      <c r="H1" s="135"/>
      <c r="I1" s="135"/>
      <c r="J1" s="135"/>
      <c r="K1" s="135"/>
      <c r="L1" s="135"/>
      <c r="M1" s="135"/>
      <c r="N1" s="135"/>
      <c r="O1" s="135"/>
      <c r="P1" s="135"/>
    </row>
    <row r="2" spans="1:16" s="45" customFormat="1" ht="14.25" thickBot="1" x14ac:dyDescent="0.2">
      <c r="A2" s="47" t="s">
        <v>70</v>
      </c>
      <c r="B2" s="47" t="s">
        <v>71</v>
      </c>
      <c r="C2" s="47" t="s">
        <v>72</v>
      </c>
      <c r="D2" s="47" t="s">
        <v>73</v>
      </c>
      <c r="E2" s="43" t="s">
        <v>72</v>
      </c>
      <c r="F2" s="47" t="s">
        <v>74</v>
      </c>
      <c r="G2" s="47" t="s">
        <v>72</v>
      </c>
    </row>
    <row r="3" spans="1:16" ht="26.25" thickBot="1" x14ac:dyDescent="0.2">
      <c r="A3" s="58" t="s">
        <v>85</v>
      </c>
      <c r="B3" s="59" t="s">
        <v>94</v>
      </c>
      <c r="C3" s="60">
        <v>55183</v>
      </c>
      <c r="D3" s="61" t="s">
        <v>97</v>
      </c>
      <c r="E3" s="62">
        <v>0</v>
      </c>
      <c r="F3" s="59" t="s">
        <v>144</v>
      </c>
      <c r="G3" s="52">
        <v>55183</v>
      </c>
    </row>
    <row r="4" spans="1:16" ht="26.25" thickBot="1" x14ac:dyDescent="0.2">
      <c r="A4" s="63" t="s">
        <v>86</v>
      </c>
      <c r="B4" s="64" t="s">
        <v>95</v>
      </c>
      <c r="C4" s="65">
        <v>20468</v>
      </c>
      <c r="D4" s="64" t="s">
        <v>98</v>
      </c>
      <c r="E4" s="66">
        <v>0</v>
      </c>
      <c r="F4" s="64" t="s">
        <v>145</v>
      </c>
      <c r="G4" s="68">
        <v>20468</v>
      </c>
    </row>
    <row r="5" spans="1:16" ht="39" thickBot="1" x14ac:dyDescent="0.2">
      <c r="A5" s="63" t="s">
        <v>87</v>
      </c>
      <c r="B5" s="64" t="s">
        <v>96</v>
      </c>
      <c r="C5" s="65">
        <v>2536</v>
      </c>
      <c r="D5" s="64" t="s">
        <v>99</v>
      </c>
      <c r="E5" s="66">
        <v>0</v>
      </c>
      <c r="F5" s="64" t="s">
        <v>146</v>
      </c>
      <c r="G5" s="68">
        <v>2536</v>
      </c>
    </row>
    <row r="6" spans="1:16" ht="51.75" thickBot="1" x14ac:dyDescent="0.2">
      <c r="A6" s="63" t="s">
        <v>88</v>
      </c>
      <c r="B6" s="67" t="s">
        <v>89</v>
      </c>
      <c r="C6" s="65">
        <v>1460</v>
      </c>
      <c r="D6" s="64" t="s">
        <v>137</v>
      </c>
      <c r="E6" s="66">
        <v>0</v>
      </c>
      <c r="F6" s="67" t="s">
        <v>89</v>
      </c>
      <c r="G6" s="68">
        <v>1460</v>
      </c>
    </row>
    <row r="7" spans="1:16" ht="26.25" thickBot="1" x14ac:dyDescent="0.2">
      <c r="A7" s="54" t="s">
        <v>90</v>
      </c>
      <c r="B7" s="55" t="s">
        <v>91</v>
      </c>
      <c r="C7" s="68">
        <v>11170</v>
      </c>
      <c r="D7" s="69" t="s">
        <v>100</v>
      </c>
      <c r="E7" s="66">
        <v>0</v>
      </c>
      <c r="F7" s="67" t="s">
        <v>91</v>
      </c>
      <c r="G7" s="68">
        <v>11170</v>
      </c>
    </row>
    <row r="8" spans="1:16" ht="39" thickBot="1" x14ac:dyDescent="0.2">
      <c r="A8" s="54" t="s">
        <v>92</v>
      </c>
      <c r="B8" s="55" t="s">
        <v>93</v>
      </c>
      <c r="C8" s="68">
        <v>14176</v>
      </c>
      <c r="D8" s="69" t="s">
        <v>101</v>
      </c>
      <c r="E8" s="66">
        <v>0</v>
      </c>
      <c r="F8" s="67" t="s">
        <v>93</v>
      </c>
      <c r="G8" s="68">
        <v>14176</v>
      </c>
    </row>
  </sheetData>
  <mergeCells count="1">
    <mergeCell ref="F1:G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0F17F-7F7E-49DF-96D4-07F6572242EE}">
  <dimension ref="A1:G9"/>
  <sheetViews>
    <sheetView zoomScaleNormal="100" workbookViewId="0">
      <selection activeCell="G1" sqref="G1"/>
    </sheetView>
  </sheetViews>
  <sheetFormatPr defaultRowHeight="13.5" x14ac:dyDescent="0.15"/>
  <cols>
    <col min="1" max="1" width="10.25" bestFit="1" customWidth="1"/>
    <col min="2" max="2" width="15.25" customWidth="1"/>
    <col min="4" max="4" width="13.375" customWidth="1"/>
    <col min="6" max="6" width="12.25" bestFit="1" customWidth="1"/>
    <col min="7" max="7" width="19" customWidth="1"/>
  </cols>
  <sheetData>
    <row r="1" spans="1:7" ht="14.25" thickBot="1" x14ac:dyDescent="0.2">
      <c r="G1" s="137" t="s">
        <v>147</v>
      </c>
    </row>
    <row r="2" spans="1:7" s="45" customFormat="1" ht="26.25" thickBot="1" x14ac:dyDescent="0.2">
      <c r="A2" s="47" t="s">
        <v>70</v>
      </c>
      <c r="B2" s="47" t="s">
        <v>75</v>
      </c>
      <c r="C2" s="47" t="s">
        <v>72</v>
      </c>
      <c r="D2" s="47" t="s">
        <v>76</v>
      </c>
      <c r="E2" s="47" t="s">
        <v>72</v>
      </c>
      <c r="F2" s="48" t="s">
        <v>77</v>
      </c>
      <c r="G2" s="48" t="s">
        <v>78</v>
      </c>
    </row>
    <row r="3" spans="1:7" ht="95.25" customHeight="1" thickBot="1" x14ac:dyDescent="0.2">
      <c r="A3" s="50" t="s">
        <v>102</v>
      </c>
      <c r="B3" s="70" t="s">
        <v>148</v>
      </c>
      <c r="C3" s="71">
        <v>253</v>
      </c>
      <c r="D3" s="70" t="s">
        <v>115</v>
      </c>
      <c r="E3" s="71">
        <v>285</v>
      </c>
      <c r="F3" s="71">
        <v>538</v>
      </c>
      <c r="G3" s="44" t="s">
        <v>103</v>
      </c>
    </row>
    <row r="4" spans="1:7" ht="39" thickBot="1" x14ac:dyDescent="0.2">
      <c r="A4" s="54" t="s">
        <v>104</v>
      </c>
      <c r="B4" s="55" t="s">
        <v>105</v>
      </c>
      <c r="C4" s="68">
        <v>7656</v>
      </c>
      <c r="D4" s="69" t="s">
        <v>116</v>
      </c>
      <c r="E4" s="56">
        <v>469</v>
      </c>
      <c r="F4" s="68">
        <v>7658</v>
      </c>
      <c r="G4" s="46" t="s">
        <v>140</v>
      </c>
    </row>
    <row r="5" spans="1:7" ht="51.75" thickBot="1" x14ac:dyDescent="0.2">
      <c r="A5" s="54" t="s">
        <v>106</v>
      </c>
      <c r="B5" s="69" t="s">
        <v>111</v>
      </c>
      <c r="C5" s="68">
        <v>1835</v>
      </c>
      <c r="D5" s="69" t="s">
        <v>117</v>
      </c>
      <c r="E5" s="56">
        <v>112</v>
      </c>
      <c r="F5" s="68">
        <v>1843</v>
      </c>
      <c r="G5" s="46" t="s">
        <v>141</v>
      </c>
    </row>
    <row r="6" spans="1:7" ht="39" thickBot="1" x14ac:dyDescent="0.2">
      <c r="A6" s="54" t="s">
        <v>107</v>
      </c>
      <c r="B6" s="69" t="s">
        <v>112</v>
      </c>
      <c r="C6" s="56">
        <v>595</v>
      </c>
      <c r="D6" s="69" t="s">
        <v>118</v>
      </c>
      <c r="E6" s="56">
        <v>105</v>
      </c>
      <c r="F6" s="56">
        <v>684</v>
      </c>
      <c r="G6" s="46" t="s">
        <v>142</v>
      </c>
    </row>
    <row r="7" spans="1:7" x14ac:dyDescent="0.15">
      <c r="A7" s="113" t="s">
        <v>108</v>
      </c>
      <c r="B7" s="115" t="s">
        <v>113</v>
      </c>
      <c r="C7" s="117">
        <v>915</v>
      </c>
      <c r="D7" s="115" t="s">
        <v>119</v>
      </c>
      <c r="E7" s="117">
        <v>12</v>
      </c>
      <c r="F7" s="117">
        <v>915</v>
      </c>
      <c r="G7" s="111" t="s">
        <v>120</v>
      </c>
    </row>
    <row r="8" spans="1:7" ht="31.5" customHeight="1" thickBot="1" x14ac:dyDescent="0.2">
      <c r="A8" s="114"/>
      <c r="B8" s="116"/>
      <c r="C8" s="118"/>
      <c r="D8" s="116"/>
      <c r="E8" s="118"/>
      <c r="F8" s="118"/>
      <c r="G8" s="112"/>
    </row>
    <row r="9" spans="1:7" ht="39" thickBot="1" x14ac:dyDescent="0.2">
      <c r="A9" s="54" t="s">
        <v>109</v>
      </c>
      <c r="B9" s="69" t="s">
        <v>114</v>
      </c>
      <c r="C9" s="56">
        <v>365</v>
      </c>
      <c r="D9" s="55" t="s">
        <v>110</v>
      </c>
      <c r="E9" s="68">
        <v>14727</v>
      </c>
      <c r="F9" s="56">
        <v>480</v>
      </c>
      <c r="G9" s="46" t="s">
        <v>143</v>
      </c>
    </row>
  </sheetData>
  <mergeCells count="7">
    <mergeCell ref="G7:G8"/>
    <mergeCell ref="A7:A8"/>
    <mergeCell ref="B7:B8"/>
    <mergeCell ref="C7:C8"/>
    <mergeCell ref="D7:D8"/>
    <mergeCell ref="E7:E8"/>
    <mergeCell ref="F7:F8"/>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D30DE-2A47-4FAD-B500-70C580625877}">
  <dimension ref="A1:G2"/>
  <sheetViews>
    <sheetView zoomScaleNormal="100" workbookViewId="0">
      <selection activeCell="E4" sqref="E4"/>
    </sheetView>
  </sheetViews>
  <sheetFormatPr defaultRowHeight="13.5" x14ac:dyDescent="0.15"/>
  <cols>
    <col min="1" max="1" width="10.25" bestFit="1" customWidth="1"/>
    <col min="2" max="2" width="12.25" bestFit="1" customWidth="1"/>
    <col min="4" max="4" width="12.25" bestFit="1" customWidth="1"/>
    <col min="6" max="6" width="18" bestFit="1" customWidth="1"/>
  </cols>
  <sheetData>
    <row r="1" spans="1:7" s="45" customFormat="1" ht="12.75" customHeight="1" thickBot="1" x14ac:dyDescent="0.2">
      <c r="A1" s="47" t="s">
        <v>70</v>
      </c>
      <c r="B1" s="47" t="s">
        <v>79</v>
      </c>
      <c r="C1" s="47" t="s">
        <v>72</v>
      </c>
      <c r="D1" s="47" t="s">
        <v>80</v>
      </c>
      <c r="E1" s="47" t="s">
        <v>72</v>
      </c>
      <c r="F1" s="47" t="s">
        <v>81</v>
      </c>
      <c r="G1" s="47" t="s">
        <v>72</v>
      </c>
    </row>
    <row r="2" spans="1:7" ht="26.25" thickBot="1" x14ac:dyDescent="0.2">
      <c r="A2" s="50" t="s">
        <v>121</v>
      </c>
      <c r="B2" s="72" t="s">
        <v>122</v>
      </c>
      <c r="C2" s="52">
        <v>19698</v>
      </c>
      <c r="D2" s="72" t="s">
        <v>123</v>
      </c>
      <c r="E2" s="52">
        <v>20094</v>
      </c>
      <c r="F2" s="70" t="s">
        <v>124</v>
      </c>
      <c r="G2" s="52">
        <v>1670</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E9894-F1C7-48D7-8FB7-3A47C3E6C92D}">
  <dimension ref="A1:G9"/>
  <sheetViews>
    <sheetView topLeftCell="A4" zoomScaleNormal="100" workbookViewId="0">
      <selection activeCell="H6" sqref="H6"/>
    </sheetView>
  </sheetViews>
  <sheetFormatPr defaultRowHeight="13.5" x14ac:dyDescent="0.15"/>
  <cols>
    <col min="2" max="2" width="12.875" customWidth="1"/>
    <col min="4" max="4" width="14.125" bestFit="1" customWidth="1"/>
    <col min="7" max="7" width="18.625" customWidth="1"/>
    <col min="8" max="8" width="17.875" customWidth="1"/>
  </cols>
  <sheetData>
    <row r="1" spans="1:7" ht="14.25" thickBot="1" x14ac:dyDescent="0.2">
      <c r="G1" s="137" t="s">
        <v>147</v>
      </c>
    </row>
    <row r="2" spans="1:7" s="45" customFormat="1" ht="26.25" thickBot="1" x14ac:dyDescent="0.2">
      <c r="A2" s="47" t="s">
        <v>70</v>
      </c>
      <c r="B2" s="47" t="s">
        <v>82</v>
      </c>
      <c r="C2" s="47" t="s">
        <v>72</v>
      </c>
      <c r="D2" s="47" t="s">
        <v>83</v>
      </c>
      <c r="E2" s="47" t="s">
        <v>72</v>
      </c>
      <c r="F2" s="48" t="s">
        <v>77</v>
      </c>
      <c r="G2" s="48" t="s">
        <v>84</v>
      </c>
    </row>
    <row r="3" spans="1:7" ht="252.75" customHeight="1" thickBot="1" x14ac:dyDescent="0.2">
      <c r="A3" s="50" t="s">
        <v>125</v>
      </c>
      <c r="B3" s="51" t="s">
        <v>126</v>
      </c>
      <c r="C3" s="52">
        <v>40702</v>
      </c>
      <c r="D3" s="51" t="s">
        <v>127</v>
      </c>
      <c r="E3" s="52">
        <v>28535</v>
      </c>
      <c r="F3" s="53">
        <v>40708</v>
      </c>
      <c r="G3" s="49" t="s">
        <v>128</v>
      </c>
    </row>
    <row r="4" spans="1:7" ht="54.75" customHeight="1" thickBot="1" x14ac:dyDescent="0.2">
      <c r="A4" s="54" t="s">
        <v>129</v>
      </c>
      <c r="B4" s="69" t="s">
        <v>149</v>
      </c>
      <c r="C4" s="56">
        <v>511</v>
      </c>
      <c r="D4" s="55" t="s">
        <v>130</v>
      </c>
      <c r="E4" s="56">
        <v>261</v>
      </c>
      <c r="F4" s="57">
        <v>524</v>
      </c>
      <c r="G4" s="5" t="s">
        <v>131</v>
      </c>
    </row>
    <row r="5" spans="1:7" ht="51" x14ac:dyDescent="0.15">
      <c r="A5" s="113" t="s">
        <v>132</v>
      </c>
      <c r="B5" s="123" t="s">
        <v>133</v>
      </c>
      <c r="C5" s="125">
        <v>1090</v>
      </c>
      <c r="D5" s="123" t="s">
        <v>139</v>
      </c>
      <c r="E5" s="125">
        <v>3158</v>
      </c>
      <c r="F5" s="119">
        <v>1090</v>
      </c>
      <c r="G5" s="73" t="s">
        <v>134</v>
      </c>
    </row>
    <row r="6" spans="1:7" ht="38.25" x14ac:dyDescent="0.15">
      <c r="A6" s="122"/>
      <c r="B6" s="124"/>
      <c r="C6" s="126"/>
      <c r="D6" s="124"/>
      <c r="E6" s="126"/>
      <c r="F6" s="120"/>
      <c r="G6" s="16" t="s">
        <v>150</v>
      </c>
    </row>
    <row r="7" spans="1:7" ht="38.25" x14ac:dyDescent="0.15">
      <c r="A7" s="122"/>
      <c r="B7" s="124"/>
      <c r="C7" s="126"/>
      <c r="D7" s="124"/>
      <c r="E7" s="126"/>
      <c r="F7" s="120"/>
      <c r="G7" s="16" t="s">
        <v>135</v>
      </c>
    </row>
    <row r="8" spans="1:7" ht="42.75" customHeight="1" thickBot="1" x14ac:dyDescent="0.2">
      <c r="A8" s="114"/>
      <c r="B8" s="116"/>
      <c r="C8" s="127"/>
      <c r="D8" s="116"/>
      <c r="E8" s="127"/>
      <c r="F8" s="121"/>
      <c r="G8" s="5" t="s">
        <v>136</v>
      </c>
    </row>
    <row r="9" spans="1:7" ht="16.5" customHeight="1" x14ac:dyDescent="0.15">
      <c r="A9" s="75" t="s">
        <v>138</v>
      </c>
      <c r="B9" s="74"/>
      <c r="C9" s="74"/>
      <c r="D9" s="74"/>
      <c r="E9" s="74"/>
      <c r="F9" s="74"/>
      <c r="G9" s="74"/>
    </row>
  </sheetData>
  <mergeCells count="6">
    <mergeCell ref="F5:F8"/>
    <mergeCell ref="A5:A8"/>
    <mergeCell ref="B5:B8"/>
    <mergeCell ref="C5:C8"/>
    <mergeCell ref="D5:D8"/>
    <mergeCell ref="E5:E8"/>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06390-E9A5-4AD3-8743-6BA21A8A3E2B}">
  <dimension ref="A1:J101"/>
  <sheetViews>
    <sheetView tabSelected="1" topLeftCell="A68" zoomScaleNormal="100" workbookViewId="0">
      <selection activeCell="C76" sqref="C76"/>
    </sheetView>
  </sheetViews>
  <sheetFormatPr defaultRowHeight="13.5" x14ac:dyDescent="0.15"/>
  <cols>
    <col min="2" max="8" width="9.625" customWidth="1"/>
  </cols>
  <sheetData>
    <row r="1" spans="1:10" ht="19.5" x14ac:dyDescent="0.15">
      <c r="A1" s="131" t="s">
        <v>35</v>
      </c>
      <c r="B1" s="24" t="s">
        <v>38</v>
      </c>
      <c r="C1" s="24" t="s">
        <v>38</v>
      </c>
      <c r="D1" s="24" t="s">
        <v>42</v>
      </c>
      <c r="E1" s="24" t="s">
        <v>45</v>
      </c>
      <c r="F1" s="24" t="s">
        <v>47</v>
      </c>
      <c r="G1" s="24" t="s">
        <v>49</v>
      </c>
      <c r="H1" s="24" t="s">
        <v>51</v>
      </c>
      <c r="I1" s="24" t="s">
        <v>53</v>
      </c>
      <c r="J1" s="24" t="s">
        <v>56</v>
      </c>
    </row>
    <row r="2" spans="1:10" x14ac:dyDescent="0.15">
      <c r="A2" s="132"/>
      <c r="B2" s="25" t="s">
        <v>39</v>
      </c>
      <c r="C2" s="25" t="s">
        <v>41</v>
      </c>
      <c r="D2" s="25" t="s">
        <v>43</v>
      </c>
      <c r="E2" s="25" t="s">
        <v>43</v>
      </c>
      <c r="F2" s="25" t="s">
        <v>48</v>
      </c>
      <c r="G2" s="25" t="s">
        <v>50</v>
      </c>
      <c r="H2" s="25" t="s">
        <v>52</v>
      </c>
      <c r="I2" s="25" t="s">
        <v>54</v>
      </c>
      <c r="J2" s="25" t="s">
        <v>57</v>
      </c>
    </row>
    <row r="3" spans="1:10" ht="14.25" thickBot="1" x14ac:dyDescent="0.2">
      <c r="A3" s="133"/>
      <c r="B3" s="26" t="s">
        <v>40</v>
      </c>
      <c r="C3" s="26" t="s">
        <v>60</v>
      </c>
      <c r="D3" s="25" t="s">
        <v>44</v>
      </c>
      <c r="E3" s="26" t="s">
        <v>46</v>
      </c>
      <c r="F3" s="8"/>
      <c r="G3" s="8"/>
      <c r="H3" s="9"/>
      <c r="I3" s="26" t="s">
        <v>55</v>
      </c>
      <c r="J3" s="25" t="s">
        <v>58</v>
      </c>
    </row>
    <row r="4" spans="1:10" x14ac:dyDescent="0.15">
      <c r="A4" s="17">
        <v>22</v>
      </c>
      <c r="B4" s="18"/>
      <c r="C4" s="29"/>
      <c r="D4" s="33">
        <v>-2</v>
      </c>
      <c r="E4" s="29"/>
      <c r="F4" s="38">
        <v>0</v>
      </c>
      <c r="G4" s="28">
        <v>-23</v>
      </c>
      <c r="H4" s="18"/>
      <c r="I4" s="29"/>
      <c r="J4" s="33">
        <v>-22</v>
      </c>
    </row>
    <row r="5" spans="1:10" x14ac:dyDescent="0.15">
      <c r="A5" s="19">
        <v>23</v>
      </c>
      <c r="B5" s="20"/>
      <c r="C5" s="30"/>
      <c r="D5" s="34">
        <v>-31</v>
      </c>
      <c r="E5" s="30"/>
      <c r="F5" s="39">
        <v>0</v>
      </c>
      <c r="G5" s="31">
        <v>-309</v>
      </c>
      <c r="H5" s="20"/>
      <c r="I5" s="30"/>
      <c r="J5" s="34">
        <v>-192</v>
      </c>
    </row>
    <row r="6" spans="1:10" x14ac:dyDescent="0.15">
      <c r="A6" s="19">
        <v>24</v>
      </c>
      <c r="B6" s="20"/>
      <c r="C6" s="30"/>
      <c r="D6" s="34">
        <v>-13</v>
      </c>
      <c r="E6" s="30"/>
      <c r="F6" s="39">
        <v>0</v>
      </c>
      <c r="G6" s="31">
        <v>-123</v>
      </c>
      <c r="H6" s="20"/>
      <c r="I6" s="30"/>
      <c r="J6" s="34">
        <v>-53</v>
      </c>
    </row>
    <row r="7" spans="1:10" x14ac:dyDescent="0.15">
      <c r="A7" s="19"/>
      <c r="B7" s="20"/>
      <c r="C7" s="30"/>
      <c r="D7" s="35">
        <v>2373</v>
      </c>
      <c r="E7" s="30"/>
      <c r="F7" s="36">
        <v>0</v>
      </c>
      <c r="G7" s="20">
        <v>448</v>
      </c>
      <c r="H7" s="20"/>
      <c r="I7" s="30"/>
      <c r="J7" s="36">
        <v>143</v>
      </c>
    </row>
    <row r="8" spans="1:10" x14ac:dyDescent="0.15">
      <c r="A8" s="19">
        <v>25</v>
      </c>
      <c r="B8" s="20"/>
      <c r="C8" s="30"/>
      <c r="D8" s="35">
        <v>3840</v>
      </c>
      <c r="E8" s="30"/>
      <c r="F8" s="36">
        <v>0</v>
      </c>
      <c r="G8" s="20">
        <v>420</v>
      </c>
      <c r="H8" s="20"/>
      <c r="I8" s="30"/>
      <c r="J8" s="36">
        <v>207</v>
      </c>
    </row>
    <row r="9" spans="1:10" x14ac:dyDescent="0.15">
      <c r="A9" s="19">
        <v>26</v>
      </c>
      <c r="B9" s="20"/>
      <c r="C9" s="30"/>
      <c r="D9" s="35">
        <v>4546</v>
      </c>
      <c r="E9" s="30"/>
      <c r="F9" s="36">
        <v>0</v>
      </c>
      <c r="G9" s="20">
        <v>331</v>
      </c>
      <c r="H9" s="20"/>
      <c r="I9" s="30"/>
      <c r="J9" s="36">
        <v>182</v>
      </c>
    </row>
    <row r="10" spans="1:10" x14ac:dyDescent="0.15">
      <c r="A10" s="19">
        <v>27</v>
      </c>
      <c r="B10" s="20"/>
      <c r="C10" s="30"/>
      <c r="D10" s="35">
        <v>4795</v>
      </c>
      <c r="E10" s="30"/>
      <c r="F10" s="36">
        <v>0</v>
      </c>
      <c r="G10" s="20">
        <v>385</v>
      </c>
      <c r="H10" s="20"/>
      <c r="I10" s="30"/>
      <c r="J10" s="36">
        <v>124</v>
      </c>
    </row>
    <row r="11" spans="1:10" x14ac:dyDescent="0.15">
      <c r="A11" s="19">
        <v>28</v>
      </c>
      <c r="B11" s="20"/>
      <c r="C11" s="30"/>
      <c r="D11" s="35">
        <v>3863</v>
      </c>
      <c r="E11" s="30">
        <v>268</v>
      </c>
      <c r="F11" s="36">
        <v>0</v>
      </c>
      <c r="G11" s="20">
        <v>344</v>
      </c>
      <c r="H11" s="20"/>
      <c r="I11" s="30"/>
      <c r="J11" s="36">
        <v>126</v>
      </c>
    </row>
    <row r="12" spans="1:10" x14ac:dyDescent="0.15">
      <c r="A12" s="19">
        <v>29</v>
      </c>
      <c r="B12" s="20"/>
      <c r="C12" s="30"/>
      <c r="D12" s="35">
        <v>2827</v>
      </c>
      <c r="E12" s="30">
        <v>328</v>
      </c>
      <c r="F12" s="36">
        <v>0</v>
      </c>
      <c r="G12" s="20">
        <v>325</v>
      </c>
      <c r="H12" s="20"/>
      <c r="I12" s="30"/>
      <c r="J12" s="36">
        <v>167</v>
      </c>
    </row>
    <row r="13" spans="1:10" x14ac:dyDescent="0.15">
      <c r="A13" s="19">
        <v>30</v>
      </c>
      <c r="B13" s="20"/>
      <c r="C13" s="30"/>
      <c r="D13" s="35">
        <v>3033</v>
      </c>
      <c r="E13" s="30">
        <v>268</v>
      </c>
      <c r="F13" s="36">
        <v>0</v>
      </c>
      <c r="G13" s="20">
        <v>338</v>
      </c>
      <c r="H13" s="20"/>
      <c r="I13" s="30"/>
      <c r="J13" s="36">
        <v>143</v>
      </c>
    </row>
    <row r="14" spans="1:10" x14ac:dyDescent="0.15">
      <c r="A14" s="19">
        <v>31</v>
      </c>
      <c r="B14" s="20"/>
      <c r="C14" s="30"/>
      <c r="D14" s="35">
        <v>3080</v>
      </c>
      <c r="E14" s="30">
        <v>457</v>
      </c>
      <c r="F14" s="36">
        <v>0</v>
      </c>
      <c r="G14" s="20">
        <v>381</v>
      </c>
      <c r="H14" s="20"/>
      <c r="I14" s="30"/>
      <c r="J14" s="36">
        <v>209</v>
      </c>
    </row>
    <row r="15" spans="1:10" x14ac:dyDescent="0.15">
      <c r="A15" s="19">
        <v>32</v>
      </c>
      <c r="B15" s="20"/>
      <c r="C15" s="30"/>
      <c r="D15" s="35">
        <v>3069</v>
      </c>
      <c r="E15" s="30">
        <v>375</v>
      </c>
      <c r="F15" s="36">
        <v>0</v>
      </c>
      <c r="G15" s="20">
        <v>398</v>
      </c>
      <c r="H15" s="20"/>
      <c r="I15" s="30"/>
      <c r="J15" s="36">
        <v>140</v>
      </c>
    </row>
    <row r="16" spans="1:10" x14ac:dyDescent="0.15">
      <c r="A16" s="19">
        <v>33</v>
      </c>
      <c r="B16" s="20"/>
      <c r="C16" s="30"/>
      <c r="D16" s="35">
        <v>3316</v>
      </c>
      <c r="E16" s="30">
        <v>557</v>
      </c>
      <c r="F16" s="36">
        <v>0</v>
      </c>
      <c r="G16" s="20">
        <v>381</v>
      </c>
      <c r="H16" s="20"/>
      <c r="I16" s="30"/>
      <c r="J16" s="36">
        <v>118</v>
      </c>
    </row>
    <row r="17" spans="1:10" x14ac:dyDescent="0.15">
      <c r="A17" s="19">
        <v>34</v>
      </c>
      <c r="B17" s="20"/>
      <c r="C17" s="30"/>
      <c r="D17" s="35">
        <v>3170</v>
      </c>
      <c r="E17" s="30">
        <v>466</v>
      </c>
      <c r="F17" s="36">
        <v>0</v>
      </c>
      <c r="G17" s="20">
        <v>413</v>
      </c>
      <c r="H17" s="20"/>
      <c r="I17" s="30"/>
      <c r="J17" s="36">
        <v>139</v>
      </c>
    </row>
    <row r="18" spans="1:10" x14ac:dyDescent="0.15">
      <c r="A18" s="19">
        <v>35</v>
      </c>
      <c r="B18" s="20"/>
      <c r="C18" s="30"/>
      <c r="D18" s="35">
        <v>2991</v>
      </c>
      <c r="E18" s="30">
        <v>644</v>
      </c>
      <c r="F18" s="36">
        <v>0</v>
      </c>
      <c r="G18" s="20">
        <v>440</v>
      </c>
      <c r="H18" s="20"/>
      <c r="I18" s="30"/>
      <c r="J18" s="36">
        <v>144</v>
      </c>
    </row>
    <row r="19" spans="1:10" x14ac:dyDescent="0.15">
      <c r="A19" s="19">
        <v>36</v>
      </c>
      <c r="B19" s="20"/>
      <c r="C19" s="30"/>
      <c r="D19" s="35">
        <v>3211</v>
      </c>
      <c r="E19" s="30">
        <v>675</v>
      </c>
      <c r="F19" s="36">
        <v>1</v>
      </c>
      <c r="G19" s="20">
        <v>591</v>
      </c>
      <c r="H19" s="20"/>
      <c r="I19" s="30"/>
      <c r="J19" s="36">
        <v>162</v>
      </c>
    </row>
    <row r="20" spans="1:10" x14ac:dyDescent="0.15">
      <c r="A20" s="19">
        <v>37</v>
      </c>
      <c r="B20" s="20"/>
      <c r="C20" s="30"/>
      <c r="D20" s="35">
        <v>3231</v>
      </c>
      <c r="E20" s="30">
        <v>804</v>
      </c>
      <c r="F20" s="36">
        <v>0</v>
      </c>
      <c r="G20" s="20">
        <v>715</v>
      </c>
      <c r="H20" s="20"/>
      <c r="I20" s="30"/>
      <c r="J20" s="36">
        <v>193</v>
      </c>
    </row>
    <row r="21" spans="1:10" x14ac:dyDescent="0.15">
      <c r="A21" s="19">
        <v>38</v>
      </c>
      <c r="B21" s="20"/>
      <c r="C21" s="30"/>
      <c r="D21" s="35">
        <v>3844</v>
      </c>
      <c r="E21" s="30">
        <v>758</v>
      </c>
      <c r="F21" s="36">
        <v>0</v>
      </c>
      <c r="G21" s="20">
        <v>997</v>
      </c>
      <c r="H21" s="20"/>
      <c r="I21" s="30"/>
      <c r="J21" s="36">
        <v>223</v>
      </c>
    </row>
    <row r="22" spans="1:10" x14ac:dyDescent="0.15">
      <c r="A22" s="19">
        <v>39</v>
      </c>
      <c r="B22" s="20"/>
      <c r="C22" s="30"/>
      <c r="D22" s="35">
        <v>3921</v>
      </c>
      <c r="E22" s="30">
        <v>527</v>
      </c>
      <c r="F22" s="36">
        <v>4</v>
      </c>
      <c r="G22" s="20">
        <v>864</v>
      </c>
      <c r="H22" s="20"/>
      <c r="I22" s="30"/>
      <c r="J22" s="36">
        <v>195</v>
      </c>
    </row>
    <row r="23" spans="1:10" x14ac:dyDescent="0.15">
      <c r="A23" s="19">
        <v>40</v>
      </c>
      <c r="B23" s="20"/>
      <c r="C23" s="30"/>
      <c r="D23" s="35">
        <v>4534</v>
      </c>
      <c r="E23" s="30">
        <v>487</v>
      </c>
      <c r="F23" s="36">
        <v>1</v>
      </c>
      <c r="G23" s="20">
        <v>894</v>
      </c>
      <c r="H23" s="20"/>
      <c r="I23" s="30"/>
      <c r="J23" s="36">
        <v>202</v>
      </c>
    </row>
    <row r="24" spans="1:10" x14ac:dyDescent="0.15">
      <c r="A24" s="19">
        <v>41</v>
      </c>
      <c r="B24" s="20"/>
      <c r="C24" s="30"/>
      <c r="D24" s="35">
        <v>4325</v>
      </c>
      <c r="E24" s="30">
        <v>462</v>
      </c>
      <c r="F24" s="36">
        <v>0</v>
      </c>
      <c r="G24" s="20">
        <v>871</v>
      </c>
      <c r="H24" s="20"/>
      <c r="I24" s="30"/>
      <c r="J24" s="36">
        <v>264</v>
      </c>
    </row>
    <row r="25" spans="1:10" x14ac:dyDescent="0.15">
      <c r="A25" s="19">
        <v>42</v>
      </c>
      <c r="B25" s="20"/>
      <c r="C25" s="30"/>
      <c r="D25" s="35">
        <v>4075</v>
      </c>
      <c r="E25" s="30">
        <v>458</v>
      </c>
      <c r="F25" s="36">
        <v>2</v>
      </c>
      <c r="G25" s="20">
        <v>995</v>
      </c>
      <c r="H25" s="20"/>
      <c r="I25" s="30"/>
      <c r="J25" s="36">
        <v>299</v>
      </c>
    </row>
    <row r="26" spans="1:10" x14ac:dyDescent="0.15">
      <c r="A26" s="19">
        <v>43</v>
      </c>
      <c r="B26" s="20"/>
      <c r="C26" s="30"/>
      <c r="D26" s="35">
        <v>4069</v>
      </c>
      <c r="E26" s="30">
        <v>480</v>
      </c>
      <c r="F26" s="36">
        <v>3</v>
      </c>
      <c r="G26" s="21">
        <v>1020</v>
      </c>
      <c r="H26" s="20"/>
      <c r="I26" s="30"/>
      <c r="J26" s="36">
        <v>354</v>
      </c>
    </row>
    <row r="27" spans="1:10" x14ac:dyDescent="0.15">
      <c r="A27" s="19">
        <v>44</v>
      </c>
      <c r="B27" s="20"/>
      <c r="C27" s="30"/>
      <c r="D27" s="35">
        <v>4907</v>
      </c>
      <c r="E27" s="30">
        <v>647</v>
      </c>
      <c r="F27" s="36">
        <v>0</v>
      </c>
      <c r="G27" s="21">
        <v>1163</v>
      </c>
      <c r="H27" s="20"/>
      <c r="I27" s="30"/>
      <c r="J27" s="36">
        <v>391</v>
      </c>
    </row>
    <row r="28" spans="1:10" x14ac:dyDescent="0.15">
      <c r="A28" s="19">
        <v>45</v>
      </c>
      <c r="B28" s="20"/>
      <c r="C28" s="30"/>
      <c r="D28" s="35">
        <v>4247</v>
      </c>
      <c r="E28" s="30">
        <v>543</v>
      </c>
      <c r="F28" s="36">
        <v>2</v>
      </c>
      <c r="G28" s="21">
        <v>1147</v>
      </c>
      <c r="H28" s="20"/>
      <c r="I28" s="30"/>
      <c r="J28" s="36">
        <v>413</v>
      </c>
    </row>
    <row r="29" spans="1:10" x14ac:dyDescent="0.15">
      <c r="A29" s="19">
        <v>46</v>
      </c>
      <c r="B29" s="20"/>
      <c r="C29" s="30"/>
      <c r="D29" s="35">
        <v>5832</v>
      </c>
      <c r="E29" s="30">
        <v>552</v>
      </c>
      <c r="F29" s="36">
        <v>0</v>
      </c>
      <c r="G29" s="21">
        <v>1178</v>
      </c>
      <c r="H29" s="20"/>
      <c r="I29" s="30"/>
      <c r="J29" s="36">
        <v>449</v>
      </c>
    </row>
    <row r="30" spans="1:10" x14ac:dyDescent="0.15">
      <c r="A30" s="19">
        <v>47</v>
      </c>
      <c r="B30" s="20"/>
      <c r="C30" s="30"/>
      <c r="D30" s="35">
        <v>5841</v>
      </c>
      <c r="E30" s="30">
        <v>501</v>
      </c>
      <c r="F30" s="36">
        <v>1</v>
      </c>
      <c r="G30" s="21">
        <v>1184</v>
      </c>
      <c r="H30" s="20"/>
      <c r="I30" s="30"/>
      <c r="J30" s="36">
        <v>452</v>
      </c>
    </row>
    <row r="31" spans="1:10" x14ac:dyDescent="0.15">
      <c r="A31" s="19">
        <v>48</v>
      </c>
      <c r="B31" s="20"/>
      <c r="C31" s="30"/>
      <c r="D31" s="35">
        <v>6002</v>
      </c>
      <c r="E31" s="30">
        <v>874</v>
      </c>
      <c r="F31" s="36">
        <v>0</v>
      </c>
      <c r="G31" s="21">
        <v>1028</v>
      </c>
      <c r="H31" s="20"/>
      <c r="I31" s="30"/>
      <c r="J31" s="36">
        <v>443</v>
      </c>
    </row>
    <row r="32" spans="1:10" x14ac:dyDescent="0.15">
      <c r="A32" s="19">
        <v>49</v>
      </c>
      <c r="B32" s="20"/>
      <c r="C32" s="30"/>
      <c r="D32" s="35">
        <v>5738</v>
      </c>
      <c r="E32" s="30">
        <v>794</v>
      </c>
      <c r="F32" s="36">
        <v>0</v>
      </c>
      <c r="G32" s="20">
        <v>995</v>
      </c>
      <c r="H32" s="20"/>
      <c r="I32" s="30"/>
      <c r="J32" s="36">
        <v>420</v>
      </c>
    </row>
    <row r="33" spans="1:10" x14ac:dyDescent="0.15">
      <c r="A33" s="19">
        <v>50</v>
      </c>
      <c r="B33" s="20"/>
      <c r="C33" s="30"/>
      <c r="D33" s="35">
        <v>5108</v>
      </c>
      <c r="E33" s="30">
        <v>754</v>
      </c>
      <c r="F33" s="36">
        <v>9</v>
      </c>
      <c r="G33" s="20">
        <v>957</v>
      </c>
      <c r="H33" s="20"/>
      <c r="I33" s="30"/>
      <c r="J33" s="36">
        <v>429</v>
      </c>
    </row>
    <row r="34" spans="1:10" x14ac:dyDescent="0.15">
      <c r="A34" s="19">
        <v>51</v>
      </c>
      <c r="B34" s="20"/>
      <c r="C34" s="30"/>
      <c r="D34" s="35">
        <v>5229</v>
      </c>
      <c r="E34" s="30">
        <v>925</v>
      </c>
      <c r="F34" s="36">
        <v>6</v>
      </c>
      <c r="G34" s="20">
        <v>941</v>
      </c>
      <c r="H34" s="20"/>
      <c r="I34" s="30"/>
      <c r="J34" s="36">
        <v>511</v>
      </c>
    </row>
    <row r="35" spans="1:10" x14ac:dyDescent="0.15">
      <c r="A35" s="19">
        <v>52</v>
      </c>
      <c r="B35" s="20"/>
      <c r="C35" s="30"/>
      <c r="D35" s="35">
        <v>5085</v>
      </c>
      <c r="E35" s="30">
        <v>916</v>
      </c>
      <c r="F35" s="36">
        <v>1</v>
      </c>
      <c r="G35" s="21">
        <v>1011</v>
      </c>
      <c r="H35" s="20"/>
      <c r="I35" s="30"/>
      <c r="J35" s="36">
        <v>646</v>
      </c>
    </row>
    <row r="36" spans="1:10" x14ac:dyDescent="0.15">
      <c r="A36" s="19">
        <v>53</v>
      </c>
      <c r="B36" s="20"/>
      <c r="C36" s="30"/>
      <c r="D36" s="35">
        <v>5372</v>
      </c>
      <c r="E36" s="40">
        <v>1394</v>
      </c>
      <c r="F36" s="36">
        <v>0</v>
      </c>
      <c r="G36" s="20">
        <v>898</v>
      </c>
      <c r="H36" s="20"/>
      <c r="I36" s="30"/>
      <c r="J36" s="36">
        <v>595</v>
      </c>
    </row>
    <row r="37" spans="1:10" x14ac:dyDescent="0.15">
      <c r="A37" s="19">
        <v>54</v>
      </c>
      <c r="B37" s="20"/>
      <c r="C37" s="30"/>
      <c r="D37" s="35">
        <v>5359</v>
      </c>
      <c r="E37" s="40">
        <v>3365</v>
      </c>
      <c r="F37" s="36">
        <v>0</v>
      </c>
      <c r="G37" s="20">
        <v>871</v>
      </c>
      <c r="H37" s="20"/>
      <c r="I37" s="30"/>
      <c r="J37" s="36">
        <v>611</v>
      </c>
    </row>
    <row r="38" spans="1:10" x14ac:dyDescent="0.15">
      <c r="A38" s="19">
        <v>55</v>
      </c>
      <c r="B38" s="20"/>
      <c r="C38" s="30"/>
      <c r="D38" s="35">
        <v>5759</v>
      </c>
      <c r="E38" s="40">
        <v>2556</v>
      </c>
      <c r="F38" s="36">
        <v>2</v>
      </c>
      <c r="G38" s="20">
        <v>961</v>
      </c>
      <c r="H38" s="20"/>
      <c r="I38" s="30"/>
      <c r="J38" s="36">
        <v>680</v>
      </c>
    </row>
    <row r="39" spans="1:10" x14ac:dyDescent="0.15">
      <c r="A39" s="19">
        <v>56</v>
      </c>
      <c r="B39" s="20"/>
      <c r="C39" s="30"/>
      <c r="D39" s="35">
        <v>5505</v>
      </c>
      <c r="E39" s="40">
        <v>2958</v>
      </c>
      <c r="F39" s="36">
        <v>1</v>
      </c>
      <c r="G39" s="21">
        <v>1044</v>
      </c>
      <c r="H39" s="20"/>
      <c r="I39" s="30"/>
      <c r="J39" s="36">
        <v>771</v>
      </c>
    </row>
    <row r="40" spans="1:10" x14ac:dyDescent="0.15">
      <c r="A40" s="19">
        <v>57</v>
      </c>
      <c r="B40" s="20"/>
      <c r="C40" s="30"/>
      <c r="D40" s="35">
        <v>6167</v>
      </c>
      <c r="E40" s="40">
        <v>2477</v>
      </c>
      <c r="F40" s="36">
        <v>1</v>
      </c>
      <c r="G40" s="21">
        <v>1040</v>
      </c>
      <c r="H40" s="20"/>
      <c r="I40" s="30"/>
      <c r="J40" s="36">
        <v>815</v>
      </c>
    </row>
    <row r="41" spans="1:10" x14ac:dyDescent="0.15">
      <c r="A41" s="19">
        <v>58</v>
      </c>
      <c r="B41" s="20"/>
      <c r="C41" s="30"/>
      <c r="D41" s="35">
        <v>6033</v>
      </c>
      <c r="E41" s="40">
        <v>3389</v>
      </c>
      <c r="F41" s="36">
        <v>4</v>
      </c>
      <c r="G41" s="21">
        <v>1020</v>
      </c>
      <c r="H41" s="20"/>
      <c r="I41" s="30"/>
      <c r="J41" s="36">
        <v>702</v>
      </c>
    </row>
    <row r="42" spans="1:10" x14ac:dyDescent="0.15">
      <c r="A42" s="19">
        <v>59</v>
      </c>
      <c r="B42" s="20"/>
      <c r="C42" s="30"/>
      <c r="D42" s="35">
        <v>6604</v>
      </c>
      <c r="E42" s="40">
        <v>3159</v>
      </c>
      <c r="F42" s="36">
        <v>2</v>
      </c>
      <c r="G42" s="21">
        <v>1096</v>
      </c>
      <c r="H42" s="20"/>
      <c r="I42" s="30"/>
      <c r="J42" s="36">
        <v>790</v>
      </c>
    </row>
    <row r="43" spans="1:10" x14ac:dyDescent="0.15">
      <c r="A43" s="19">
        <v>60</v>
      </c>
      <c r="B43" s="20"/>
      <c r="C43" s="30"/>
      <c r="D43" s="35">
        <v>6640</v>
      </c>
      <c r="E43" s="40">
        <v>3504</v>
      </c>
      <c r="F43" s="36">
        <v>6</v>
      </c>
      <c r="G43" s="21">
        <v>1113</v>
      </c>
      <c r="H43" s="20"/>
      <c r="I43" s="30"/>
      <c r="J43" s="36">
        <v>807</v>
      </c>
    </row>
    <row r="44" spans="1:10" x14ac:dyDescent="0.15">
      <c r="A44" s="19">
        <v>61</v>
      </c>
      <c r="B44" s="20"/>
      <c r="C44" s="30"/>
      <c r="D44" s="35">
        <v>7202</v>
      </c>
      <c r="E44" s="40">
        <v>2944</v>
      </c>
      <c r="F44" s="36">
        <v>1</v>
      </c>
      <c r="G44" s="21">
        <v>1147</v>
      </c>
      <c r="H44" s="20"/>
      <c r="I44" s="30"/>
      <c r="J44" s="36">
        <v>936</v>
      </c>
    </row>
    <row r="45" spans="1:10" x14ac:dyDescent="0.15">
      <c r="A45" s="19">
        <v>62</v>
      </c>
      <c r="B45" s="20"/>
      <c r="C45" s="30"/>
      <c r="D45" s="35">
        <v>7573</v>
      </c>
      <c r="E45" s="40">
        <v>3776</v>
      </c>
      <c r="F45" s="36">
        <v>1</v>
      </c>
      <c r="G45" s="21">
        <v>1215</v>
      </c>
      <c r="H45" s="20"/>
      <c r="I45" s="30"/>
      <c r="J45" s="35">
        <v>1084</v>
      </c>
    </row>
    <row r="46" spans="1:10" x14ac:dyDescent="0.15">
      <c r="A46" s="19">
        <v>63</v>
      </c>
      <c r="B46" s="20"/>
      <c r="C46" s="30"/>
      <c r="D46" s="35">
        <v>6351</v>
      </c>
      <c r="E46" s="40">
        <v>3450</v>
      </c>
      <c r="F46" s="36">
        <v>0</v>
      </c>
      <c r="G46" s="21">
        <v>1336</v>
      </c>
      <c r="H46" s="20"/>
      <c r="I46" s="30"/>
      <c r="J46" s="35">
        <v>1028</v>
      </c>
    </row>
    <row r="47" spans="1:10" x14ac:dyDescent="0.15">
      <c r="A47" s="19" t="s">
        <v>59</v>
      </c>
      <c r="B47" s="20"/>
      <c r="C47" s="30"/>
      <c r="D47" s="35">
        <v>8193</v>
      </c>
      <c r="E47" s="40">
        <v>4420</v>
      </c>
      <c r="F47" s="36">
        <v>0</v>
      </c>
      <c r="G47" s="21">
        <v>1450</v>
      </c>
      <c r="H47" s="20"/>
      <c r="I47" s="30"/>
      <c r="J47" s="36">
        <v>988</v>
      </c>
    </row>
    <row r="48" spans="1:10" x14ac:dyDescent="0.15">
      <c r="A48" s="19">
        <v>2</v>
      </c>
      <c r="B48" s="20"/>
      <c r="C48" s="30"/>
      <c r="D48" s="35">
        <v>8075</v>
      </c>
      <c r="E48" s="40">
        <v>4312</v>
      </c>
      <c r="F48" s="36">
        <v>0</v>
      </c>
      <c r="G48" s="21">
        <v>1751</v>
      </c>
      <c r="H48" s="20"/>
      <c r="I48" s="30"/>
      <c r="J48" s="35">
        <v>1050</v>
      </c>
    </row>
    <row r="49" spans="1:10" x14ac:dyDescent="0.15">
      <c r="A49" s="19">
        <v>3</v>
      </c>
      <c r="B49" s="20"/>
      <c r="C49" s="30"/>
      <c r="D49" s="35">
        <v>8034</v>
      </c>
      <c r="E49" s="40">
        <v>6124</v>
      </c>
      <c r="F49" s="36">
        <v>2</v>
      </c>
      <c r="G49" s="21">
        <v>2091</v>
      </c>
      <c r="H49" s="20"/>
      <c r="I49" s="30"/>
      <c r="J49" s="35">
        <v>1266</v>
      </c>
    </row>
    <row r="50" spans="1:10" x14ac:dyDescent="0.15">
      <c r="A50" s="19">
        <v>4</v>
      </c>
      <c r="B50" s="20"/>
      <c r="C50" s="30"/>
      <c r="D50" s="35">
        <v>8776</v>
      </c>
      <c r="E50" s="40">
        <v>5675</v>
      </c>
      <c r="F50" s="36">
        <v>0</v>
      </c>
      <c r="G50" s="21">
        <v>2002</v>
      </c>
      <c r="H50" s="20"/>
      <c r="I50" s="30"/>
      <c r="J50" s="35">
        <v>1079</v>
      </c>
    </row>
    <row r="51" spans="1:10" x14ac:dyDescent="0.15">
      <c r="A51" s="19">
        <v>5</v>
      </c>
      <c r="B51" s="20"/>
      <c r="C51" s="30"/>
      <c r="D51" s="35">
        <v>8036</v>
      </c>
      <c r="E51" s="40">
        <v>6330</v>
      </c>
      <c r="F51" s="36">
        <v>3</v>
      </c>
      <c r="G51" s="21">
        <v>1917</v>
      </c>
      <c r="H51" s="20"/>
      <c r="I51" s="30"/>
      <c r="J51" s="35">
        <v>1153</v>
      </c>
    </row>
    <row r="52" spans="1:10" x14ac:dyDescent="0.15">
      <c r="A52" s="19">
        <v>6</v>
      </c>
      <c r="B52" s="20"/>
      <c r="C52" s="30"/>
      <c r="D52" s="35">
        <v>8954</v>
      </c>
      <c r="E52" s="40">
        <v>5137</v>
      </c>
      <c r="F52" s="36">
        <v>18</v>
      </c>
      <c r="G52" s="21">
        <v>2000</v>
      </c>
      <c r="H52" s="20"/>
      <c r="I52" s="30"/>
      <c r="J52" s="35">
        <v>1255</v>
      </c>
    </row>
    <row r="53" spans="1:10" x14ac:dyDescent="0.15">
      <c r="A53" s="19">
        <v>7</v>
      </c>
      <c r="B53" s="20"/>
      <c r="C53" s="30"/>
      <c r="D53" s="35">
        <v>8281</v>
      </c>
      <c r="E53" s="40">
        <v>5897</v>
      </c>
      <c r="F53" s="36">
        <v>1</v>
      </c>
      <c r="G53" s="21">
        <v>2520</v>
      </c>
      <c r="H53" s="20"/>
      <c r="I53" s="30"/>
      <c r="J53" s="35">
        <v>1467</v>
      </c>
    </row>
    <row r="54" spans="1:10" x14ac:dyDescent="0.15">
      <c r="A54" s="19">
        <v>8</v>
      </c>
      <c r="B54" s="20"/>
      <c r="C54" s="30"/>
      <c r="D54" s="35">
        <v>9379</v>
      </c>
      <c r="E54" s="40">
        <v>5042</v>
      </c>
      <c r="F54" s="36">
        <v>0</v>
      </c>
      <c r="G54" s="21">
        <v>2271</v>
      </c>
      <c r="H54" s="20"/>
      <c r="I54" s="30"/>
      <c r="J54" s="35">
        <v>1476</v>
      </c>
    </row>
    <row r="55" spans="1:10" x14ac:dyDescent="0.15">
      <c r="A55" s="19">
        <v>9</v>
      </c>
      <c r="B55" s="20">
        <v>0</v>
      </c>
      <c r="C55" s="30">
        <v>0</v>
      </c>
      <c r="D55" s="35">
        <v>8615</v>
      </c>
      <c r="E55" s="40">
        <v>5955</v>
      </c>
      <c r="F55" s="36">
        <v>7</v>
      </c>
      <c r="G55" s="21">
        <v>2174</v>
      </c>
      <c r="H55" s="20"/>
      <c r="I55" s="30"/>
      <c r="J55" s="35">
        <v>1546</v>
      </c>
    </row>
    <row r="56" spans="1:10" x14ac:dyDescent="0.15">
      <c r="A56" s="19">
        <v>10</v>
      </c>
      <c r="B56" s="20">
        <v>2</v>
      </c>
      <c r="C56" s="30">
        <v>0</v>
      </c>
      <c r="D56" s="35">
        <v>7518</v>
      </c>
      <c r="E56" s="30">
        <v>447</v>
      </c>
      <c r="F56" s="36">
        <v>0</v>
      </c>
      <c r="G56" s="21">
        <v>1514</v>
      </c>
      <c r="H56" s="20"/>
      <c r="I56" s="30"/>
      <c r="J56" s="35">
        <v>1176</v>
      </c>
    </row>
    <row r="57" spans="1:10" x14ac:dyDescent="0.15">
      <c r="A57" s="19">
        <v>11</v>
      </c>
      <c r="B57" s="20">
        <v>1</v>
      </c>
      <c r="C57" s="30">
        <v>1</v>
      </c>
      <c r="D57" s="35">
        <v>1029</v>
      </c>
      <c r="E57" s="30"/>
      <c r="F57" s="36"/>
      <c r="G57" s="20">
        <v>151</v>
      </c>
      <c r="H57" s="20"/>
      <c r="I57" s="30"/>
      <c r="J57" s="36">
        <v>179</v>
      </c>
    </row>
    <row r="58" spans="1:10" x14ac:dyDescent="0.15">
      <c r="A58" s="19">
        <v>12</v>
      </c>
      <c r="B58" s="20">
        <v>5</v>
      </c>
      <c r="C58" s="30">
        <v>1</v>
      </c>
      <c r="D58" s="36">
        <v>804</v>
      </c>
      <c r="E58" s="30"/>
      <c r="F58" s="36"/>
      <c r="G58" s="20">
        <v>170</v>
      </c>
      <c r="H58" s="20"/>
      <c r="I58" s="30"/>
      <c r="J58" s="36">
        <v>213</v>
      </c>
    </row>
    <row r="59" spans="1:10" x14ac:dyDescent="0.15">
      <c r="A59" s="19">
        <v>13</v>
      </c>
      <c r="B59" s="20">
        <v>7</v>
      </c>
      <c r="C59" s="30">
        <v>7</v>
      </c>
      <c r="D59" s="36">
        <v>898</v>
      </c>
      <c r="E59" s="30"/>
      <c r="F59" s="36"/>
      <c r="G59" s="20">
        <v>127</v>
      </c>
      <c r="H59" s="20">
        <v>20</v>
      </c>
      <c r="I59" s="30"/>
      <c r="J59" s="36">
        <v>195</v>
      </c>
    </row>
    <row r="60" spans="1:10" x14ac:dyDescent="0.15">
      <c r="A60" s="19">
        <v>14</v>
      </c>
      <c r="B60" s="20">
        <v>16</v>
      </c>
      <c r="C60" s="30">
        <v>7</v>
      </c>
      <c r="D60" s="36">
        <v>899</v>
      </c>
      <c r="E60" s="30"/>
      <c r="F60" s="36"/>
      <c r="G60" s="20">
        <v>112</v>
      </c>
      <c r="H60" s="20">
        <v>21</v>
      </c>
      <c r="I60" s="30"/>
      <c r="J60" s="36">
        <v>197</v>
      </c>
    </row>
    <row r="61" spans="1:10" x14ac:dyDescent="0.15">
      <c r="A61" s="19">
        <v>15</v>
      </c>
      <c r="B61" s="20">
        <v>76</v>
      </c>
      <c r="C61" s="30">
        <v>4</v>
      </c>
      <c r="D61" s="36">
        <v>959</v>
      </c>
      <c r="E61" s="30"/>
      <c r="F61" s="36"/>
      <c r="G61" s="20">
        <v>103</v>
      </c>
      <c r="H61" s="20">
        <v>21</v>
      </c>
      <c r="I61" s="30"/>
      <c r="J61" s="36">
        <v>175</v>
      </c>
    </row>
    <row r="62" spans="1:10" x14ac:dyDescent="0.15">
      <c r="A62" s="19">
        <v>16</v>
      </c>
      <c r="B62" s="20">
        <v>79</v>
      </c>
      <c r="C62" s="30">
        <v>1</v>
      </c>
      <c r="D62" s="36">
        <v>778</v>
      </c>
      <c r="E62" s="30"/>
      <c r="F62" s="36"/>
      <c r="G62" s="20">
        <v>70</v>
      </c>
      <c r="H62" s="20">
        <v>23</v>
      </c>
      <c r="I62" s="30"/>
      <c r="J62" s="36">
        <v>166</v>
      </c>
    </row>
    <row r="63" spans="1:10" x14ac:dyDescent="0.15">
      <c r="A63" s="19">
        <v>17</v>
      </c>
      <c r="B63" s="20">
        <v>80</v>
      </c>
      <c r="C63" s="30">
        <v>5</v>
      </c>
      <c r="D63" s="36">
        <v>825</v>
      </c>
      <c r="E63" s="30"/>
      <c r="F63" s="36"/>
      <c r="G63" s="20">
        <v>88</v>
      </c>
      <c r="H63" s="20">
        <v>17</v>
      </c>
      <c r="I63" s="30"/>
      <c r="J63" s="36">
        <v>141</v>
      </c>
    </row>
    <row r="64" spans="1:10" x14ac:dyDescent="0.15">
      <c r="A64" s="19">
        <v>18</v>
      </c>
      <c r="B64" s="20">
        <v>87</v>
      </c>
      <c r="C64" s="30">
        <v>2</v>
      </c>
      <c r="D64" s="36">
        <v>960</v>
      </c>
      <c r="E64" s="30"/>
      <c r="F64" s="36"/>
      <c r="G64" s="20">
        <v>74</v>
      </c>
      <c r="H64" s="20">
        <v>19</v>
      </c>
      <c r="I64" s="30"/>
      <c r="J64" s="36">
        <v>136</v>
      </c>
    </row>
    <row r="65" spans="1:10" x14ac:dyDescent="0.15">
      <c r="A65" s="19">
        <v>19</v>
      </c>
      <c r="B65" s="20">
        <v>93</v>
      </c>
      <c r="C65" s="30">
        <v>2</v>
      </c>
      <c r="D65" s="35">
        <v>1052</v>
      </c>
      <c r="E65" s="30"/>
      <c r="F65" s="36"/>
      <c r="G65" s="20">
        <v>76</v>
      </c>
      <c r="H65" s="20">
        <v>33</v>
      </c>
      <c r="I65" s="30"/>
      <c r="J65" s="36">
        <v>123</v>
      </c>
    </row>
    <row r="66" spans="1:10" x14ac:dyDescent="0.15">
      <c r="A66" s="19">
        <v>20</v>
      </c>
      <c r="B66" s="20">
        <v>92</v>
      </c>
      <c r="C66" s="30">
        <v>4</v>
      </c>
      <c r="D66" s="36">
        <v>829</v>
      </c>
      <c r="E66" s="30"/>
      <c r="F66" s="36"/>
      <c r="G66" s="20">
        <v>69</v>
      </c>
      <c r="H66" s="20">
        <v>21</v>
      </c>
      <c r="I66" s="30"/>
      <c r="J66" s="36">
        <v>89</v>
      </c>
    </row>
    <row r="67" spans="1:10" x14ac:dyDescent="0.15">
      <c r="A67" s="19">
        <v>21</v>
      </c>
      <c r="B67" s="20">
        <v>93</v>
      </c>
      <c r="C67" s="30">
        <v>5</v>
      </c>
      <c r="D67" s="36">
        <v>840</v>
      </c>
      <c r="E67" s="30"/>
      <c r="F67" s="36"/>
      <c r="G67" s="20">
        <v>48</v>
      </c>
      <c r="H67" s="20">
        <v>15</v>
      </c>
      <c r="I67" s="30">
        <v>3</v>
      </c>
      <c r="J67" s="36">
        <v>79</v>
      </c>
    </row>
    <row r="68" spans="1:10" x14ac:dyDescent="0.15">
      <c r="A68" s="19">
        <v>22</v>
      </c>
      <c r="B68" s="20">
        <v>92</v>
      </c>
      <c r="C68" s="30">
        <v>2</v>
      </c>
      <c r="D68" s="36">
        <v>184</v>
      </c>
      <c r="E68" s="30"/>
      <c r="F68" s="36"/>
      <c r="G68" s="20">
        <v>11</v>
      </c>
      <c r="H68" s="20">
        <v>11</v>
      </c>
      <c r="I68" s="30">
        <v>5</v>
      </c>
      <c r="J68" s="36">
        <v>54</v>
      </c>
    </row>
    <row r="69" spans="1:10" x14ac:dyDescent="0.15">
      <c r="A69" s="19">
        <v>23</v>
      </c>
      <c r="B69" s="20">
        <v>100</v>
      </c>
      <c r="C69" s="30">
        <v>0</v>
      </c>
      <c r="D69" s="36">
        <v>224</v>
      </c>
      <c r="E69" s="30"/>
      <c r="F69" s="36"/>
      <c r="G69" s="20">
        <v>15</v>
      </c>
      <c r="H69" s="20">
        <v>10</v>
      </c>
      <c r="I69" s="30">
        <v>6</v>
      </c>
      <c r="J69" s="36">
        <v>20</v>
      </c>
    </row>
    <row r="70" spans="1:10" x14ac:dyDescent="0.15">
      <c r="A70" s="19">
        <v>24</v>
      </c>
      <c r="B70" s="20">
        <v>99</v>
      </c>
      <c r="C70" s="30">
        <v>1</v>
      </c>
      <c r="D70" s="36">
        <v>285</v>
      </c>
      <c r="E70" s="30"/>
      <c r="F70" s="36"/>
      <c r="G70" s="20">
        <v>14</v>
      </c>
      <c r="H70" s="20">
        <v>15</v>
      </c>
      <c r="I70" s="30">
        <v>5</v>
      </c>
      <c r="J70" s="36">
        <v>30</v>
      </c>
    </row>
    <row r="71" spans="1:10" x14ac:dyDescent="0.15">
      <c r="A71" s="19">
        <v>25</v>
      </c>
      <c r="B71" s="20">
        <v>100</v>
      </c>
      <c r="C71" s="30">
        <v>0</v>
      </c>
      <c r="D71" s="36">
        <v>218</v>
      </c>
      <c r="E71" s="129"/>
      <c r="F71" s="130"/>
      <c r="G71" s="20">
        <v>8</v>
      </c>
      <c r="H71" s="20">
        <v>14</v>
      </c>
      <c r="I71" s="30">
        <v>3</v>
      </c>
      <c r="J71" s="36">
        <v>21</v>
      </c>
    </row>
    <row r="72" spans="1:10" x14ac:dyDescent="0.15">
      <c r="A72" s="19">
        <v>26</v>
      </c>
      <c r="B72" s="20">
        <v>103</v>
      </c>
      <c r="C72" s="30">
        <v>0</v>
      </c>
      <c r="D72" s="36">
        <v>231</v>
      </c>
      <c r="E72" s="129"/>
      <c r="F72" s="130"/>
      <c r="G72" s="20">
        <v>12</v>
      </c>
      <c r="H72" s="20">
        <v>20</v>
      </c>
      <c r="I72" s="30">
        <v>7</v>
      </c>
      <c r="J72" s="36">
        <v>19</v>
      </c>
    </row>
    <row r="73" spans="1:10" x14ac:dyDescent="0.15">
      <c r="A73" s="19">
        <v>27</v>
      </c>
      <c r="B73" s="20">
        <v>104</v>
      </c>
      <c r="C73" s="30">
        <v>2</v>
      </c>
      <c r="D73" s="36">
        <v>222</v>
      </c>
      <c r="E73" s="30"/>
      <c r="F73" s="36"/>
      <c r="G73" s="20">
        <v>23</v>
      </c>
      <c r="H73" s="20">
        <v>17</v>
      </c>
      <c r="I73" s="30">
        <v>6</v>
      </c>
      <c r="J73" s="36">
        <v>27</v>
      </c>
    </row>
    <row r="74" spans="1:10" x14ac:dyDescent="0.15">
      <c r="A74" s="19">
        <v>28</v>
      </c>
      <c r="B74" s="20">
        <v>108</v>
      </c>
      <c r="C74" s="30">
        <v>2</v>
      </c>
      <c r="D74" s="36">
        <v>250</v>
      </c>
      <c r="E74" s="30"/>
      <c r="F74" s="36"/>
      <c r="G74" s="20">
        <v>26</v>
      </c>
      <c r="H74" s="20">
        <v>16</v>
      </c>
      <c r="I74" s="30">
        <v>3</v>
      </c>
      <c r="J74" s="36">
        <v>24</v>
      </c>
    </row>
    <row r="75" spans="1:10" x14ac:dyDescent="0.15">
      <c r="A75" s="19">
        <v>29</v>
      </c>
      <c r="B75" s="20">
        <v>105</v>
      </c>
      <c r="C75" s="30">
        <v>0</v>
      </c>
      <c r="D75" s="36">
        <v>259</v>
      </c>
      <c r="E75" s="30"/>
      <c r="F75" s="36"/>
      <c r="G75" s="20">
        <v>9</v>
      </c>
      <c r="H75" s="20">
        <v>13</v>
      </c>
      <c r="I75" s="30">
        <v>3</v>
      </c>
      <c r="J75" s="36">
        <v>22</v>
      </c>
    </row>
    <row r="76" spans="1:10" ht="14.25" thickBot="1" x14ac:dyDescent="0.2">
      <c r="A76" s="22">
        <v>30</v>
      </c>
      <c r="B76" s="23">
        <v>107</v>
      </c>
      <c r="C76" s="32">
        <v>2</v>
      </c>
      <c r="D76" s="37">
        <v>259</v>
      </c>
      <c r="E76" s="32"/>
      <c r="F76" s="37"/>
      <c r="G76" s="23">
        <v>16</v>
      </c>
      <c r="H76" s="23">
        <v>15</v>
      </c>
      <c r="I76" s="32">
        <v>2</v>
      </c>
      <c r="J76" s="37">
        <v>29</v>
      </c>
    </row>
    <row r="77" spans="1:10" ht="81" customHeight="1" x14ac:dyDescent="0.15">
      <c r="A77" s="100" t="s">
        <v>69</v>
      </c>
      <c r="B77" s="100"/>
      <c r="C77" s="100"/>
      <c r="D77" s="100"/>
      <c r="E77" s="100"/>
      <c r="F77" s="100"/>
      <c r="G77" s="100"/>
      <c r="H77" s="100"/>
      <c r="I77" s="100"/>
      <c r="J77" s="100"/>
    </row>
    <row r="78" spans="1:10" ht="14.25" customHeight="1" x14ac:dyDescent="0.15">
      <c r="A78" s="41"/>
      <c r="B78" s="41"/>
      <c r="C78" s="41"/>
      <c r="D78" s="42" t="s">
        <v>61</v>
      </c>
      <c r="E78" s="134" t="s">
        <v>62</v>
      </c>
      <c r="F78" s="134"/>
      <c r="G78" s="41"/>
      <c r="H78" s="41"/>
      <c r="I78" s="41"/>
      <c r="J78" s="41"/>
    </row>
    <row r="79" spans="1:10" ht="14.25" customHeight="1" x14ac:dyDescent="0.15">
      <c r="A79" s="41"/>
      <c r="B79" s="41"/>
      <c r="C79" s="41"/>
      <c r="D79" s="42" t="s">
        <v>63</v>
      </c>
      <c r="E79" s="134" t="s">
        <v>64</v>
      </c>
      <c r="F79" s="134"/>
      <c r="G79" s="41"/>
      <c r="H79" s="41"/>
      <c r="I79" s="41"/>
      <c r="J79" s="41"/>
    </row>
    <row r="80" spans="1:10" ht="14.25" customHeight="1" x14ac:dyDescent="0.15">
      <c r="A80" s="41"/>
      <c r="B80" s="41"/>
      <c r="C80" s="41"/>
      <c r="D80" s="42">
        <v>28</v>
      </c>
      <c r="E80" s="134" t="s">
        <v>65</v>
      </c>
      <c r="F80" s="134"/>
      <c r="G80" s="41"/>
      <c r="H80" s="41"/>
      <c r="I80" s="41"/>
      <c r="J80" s="41"/>
    </row>
    <row r="81" spans="1:10" ht="14.25" customHeight="1" x14ac:dyDescent="0.15">
      <c r="A81" s="41"/>
      <c r="B81" s="41"/>
      <c r="C81" s="41"/>
      <c r="D81" s="42">
        <v>40</v>
      </c>
      <c r="E81" s="134" t="s">
        <v>66</v>
      </c>
      <c r="F81" s="134"/>
      <c r="G81" s="41"/>
      <c r="H81" s="41"/>
      <c r="I81" s="41"/>
      <c r="J81" s="41"/>
    </row>
    <row r="82" spans="1:10" ht="14.25" customHeight="1" x14ac:dyDescent="0.15">
      <c r="A82" s="41"/>
      <c r="B82" s="41"/>
      <c r="C82" s="41"/>
      <c r="D82" s="42">
        <v>52</v>
      </c>
      <c r="E82" s="134" t="s">
        <v>67</v>
      </c>
      <c r="F82" s="134"/>
      <c r="G82" s="41"/>
      <c r="H82" s="41"/>
      <c r="I82" s="41"/>
      <c r="J82" s="41"/>
    </row>
    <row r="83" spans="1:10" ht="315.75" customHeight="1" x14ac:dyDescent="0.15">
      <c r="A83" s="128" t="s">
        <v>68</v>
      </c>
      <c r="B83" s="128"/>
      <c r="C83" s="128"/>
      <c r="D83" s="128"/>
      <c r="E83" s="128"/>
      <c r="F83" s="128"/>
      <c r="G83" s="128"/>
      <c r="H83" s="128"/>
      <c r="I83" s="128"/>
      <c r="J83" s="128"/>
    </row>
    <row r="84" spans="1:10" ht="21.75" customHeight="1" x14ac:dyDescent="0.15">
      <c r="D84" s="27"/>
      <c r="E84" s="27"/>
      <c r="F84" s="27"/>
      <c r="G84" s="27"/>
      <c r="H84" s="27"/>
      <c r="I84" s="27"/>
      <c r="J84" s="27"/>
    </row>
    <row r="85" spans="1:10" x14ac:dyDescent="0.15">
      <c r="D85" s="27"/>
      <c r="E85" s="27"/>
      <c r="F85" s="27"/>
      <c r="G85" s="27"/>
      <c r="H85" s="27"/>
      <c r="I85" s="27"/>
      <c r="J85" s="27"/>
    </row>
    <row r="86" spans="1:10" x14ac:dyDescent="0.15">
      <c r="D86" s="27"/>
      <c r="E86" s="27"/>
      <c r="F86" s="27"/>
      <c r="G86" s="27"/>
      <c r="H86" s="27"/>
      <c r="I86" s="27"/>
      <c r="J86" s="27"/>
    </row>
    <row r="87" spans="1:10" x14ac:dyDescent="0.15">
      <c r="D87" s="27"/>
      <c r="E87" s="27"/>
      <c r="F87" s="27"/>
      <c r="G87" s="27"/>
      <c r="H87" s="27"/>
      <c r="I87" s="27"/>
      <c r="J87" s="27"/>
    </row>
    <row r="88" spans="1:10" x14ac:dyDescent="0.15">
      <c r="D88" s="27"/>
      <c r="E88" s="27"/>
      <c r="F88" s="27"/>
      <c r="G88" s="27"/>
      <c r="H88" s="27"/>
      <c r="I88" s="27"/>
      <c r="J88" s="27"/>
    </row>
    <row r="89" spans="1:10" x14ac:dyDescent="0.15">
      <c r="A89" s="27"/>
      <c r="B89" s="27"/>
      <c r="C89" s="27"/>
      <c r="D89" s="27"/>
      <c r="E89" s="27"/>
      <c r="F89" s="27"/>
      <c r="G89" s="27"/>
      <c r="H89" s="27"/>
      <c r="I89" s="27"/>
      <c r="J89" s="27"/>
    </row>
    <row r="90" spans="1:10" x14ac:dyDescent="0.15">
      <c r="A90" s="27"/>
      <c r="B90" s="27"/>
      <c r="C90" s="27"/>
      <c r="D90" s="27"/>
      <c r="E90" s="27"/>
      <c r="F90" s="27"/>
      <c r="G90" s="27"/>
      <c r="H90" s="27"/>
      <c r="I90" s="27"/>
      <c r="J90" s="27"/>
    </row>
    <row r="91" spans="1:10" x14ac:dyDescent="0.15">
      <c r="A91" s="27"/>
      <c r="B91" s="27"/>
      <c r="C91" s="27"/>
      <c r="D91" s="27"/>
      <c r="E91" s="27"/>
      <c r="F91" s="27"/>
      <c r="G91" s="27"/>
      <c r="H91" s="27"/>
      <c r="I91" s="27"/>
      <c r="J91" s="27"/>
    </row>
    <row r="92" spans="1:10" x14ac:dyDescent="0.15">
      <c r="A92" s="27"/>
      <c r="B92" s="27"/>
      <c r="C92" s="27"/>
      <c r="D92" s="27"/>
      <c r="E92" s="27"/>
      <c r="F92" s="27"/>
      <c r="G92" s="27"/>
      <c r="H92" s="27"/>
      <c r="I92" s="27"/>
      <c r="J92" s="27"/>
    </row>
    <row r="93" spans="1:10" x14ac:dyDescent="0.15">
      <c r="A93" s="27"/>
      <c r="B93" s="27"/>
      <c r="C93" s="27"/>
      <c r="D93" s="27"/>
      <c r="E93" s="27"/>
      <c r="F93" s="27"/>
      <c r="G93" s="27"/>
      <c r="H93" s="27"/>
      <c r="I93" s="27"/>
      <c r="J93" s="27"/>
    </row>
    <row r="94" spans="1:10" x14ac:dyDescent="0.15">
      <c r="A94" s="27"/>
      <c r="B94" s="27"/>
      <c r="C94" s="27"/>
      <c r="D94" s="27"/>
      <c r="E94" s="27"/>
      <c r="F94" s="27"/>
      <c r="G94" s="27"/>
      <c r="H94" s="27"/>
      <c r="I94" s="27"/>
      <c r="J94" s="27"/>
    </row>
    <row r="95" spans="1:10" x14ac:dyDescent="0.15">
      <c r="A95" s="27"/>
      <c r="B95" s="27"/>
      <c r="C95" s="27"/>
      <c r="D95" s="27"/>
      <c r="E95" s="27"/>
      <c r="F95" s="27"/>
      <c r="G95" s="27"/>
      <c r="H95" s="27"/>
      <c r="I95" s="27"/>
      <c r="J95" s="27"/>
    </row>
    <row r="96" spans="1:10" x14ac:dyDescent="0.15">
      <c r="A96" s="27"/>
      <c r="B96" s="27"/>
      <c r="C96" s="27"/>
      <c r="D96" s="27"/>
      <c r="E96" s="27"/>
      <c r="F96" s="27"/>
      <c r="G96" s="27"/>
      <c r="H96" s="27"/>
      <c r="I96" s="27"/>
      <c r="J96" s="27"/>
    </row>
    <row r="97" spans="1:10" x14ac:dyDescent="0.15">
      <c r="A97" s="27"/>
      <c r="B97" s="27"/>
      <c r="C97" s="27"/>
      <c r="D97" s="27"/>
      <c r="E97" s="27"/>
      <c r="F97" s="27"/>
      <c r="G97" s="27"/>
      <c r="H97" s="27"/>
      <c r="I97" s="27"/>
      <c r="J97" s="27"/>
    </row>
    <row r="98" spans="1:10" x14ac:dyDescent="0.15">
      <c r="A98" s="27"/>
      <c r="B98" s="27"/>
      <c r="C98" s="27"/>
      <c r="D98" s="27"/>
      <c r="E98" s="27"/>
      <c r="F98" s="27"/>
      <c r="G98" s="27"/>
      <c r="H98" s="27"/>
      <c r="I98" s="27"/>
      <c r="J98" s="27"/>
    </row>
    <row r="99" spans="1:10" x14ac:dyDescent="0.15">
      <c r="A99" s="27"/>
      <c r="B99" s="27"/>
      <c r="C99" s="27"/>
      <c r="D99" s="27"/>
      <c r="E99" s="27"/>
      <c r="F99" s="27"/>
      <c r="G99" s="27"/>
      <c r="H99" s="27"/>
      <c r="I99" s="27"/>
      <c r="J99" s="27"/>
    </row>
    <row r="100" spans="1:10" x14ac:dyDescent="0.15">
      <c r="A100" s="27"/>
      <c r="B100" s="27"/>
      <c r="C100" s="27"/>
      <c r="D100" s="27"/>
      <c r="E100" s="27"/>
      <c r="F100" s="27"/>
      <c r="G100" s="27"/>
      <c r="H100" s="27"/>
      <c r="I100" s="27"/>
      <c r="J100" s="27"/>
    </row>
    <row r="101" spans="1:10" x14ac:dyDescent="0.15">
      <c r="A101" s="27"/>
      <c r="B101" s="27"/>
      <c r="C101" s="27"/>
      <c r="D101" s="27"/>
      <c r="E101" s="27"/>
      <c r="F101" s="27"/>
      <c r="G101" s="27"/>
      <c r="H101" s="27"/>
      <c r="I101" s="27"/>
      <c r="J101" s="27"/>
    </row>
  </sheetData>
  <mergeCells count="10">
    <mergeCell ref="A83:J83"/>
    <mergeCell ref="E71:E72"/>
    <mergeCell ref="F71:F72"/>
    <mergeCell ref="A1:A3"/>
    <mergeCell ref="A77:J77"/>
    <mergeCell ref="E78:F78"/>
    <mergeCell ref="E79:F79"/>
    <mergeCell ref="E80:F80"/>
    <mergeCell ref="E81:F81"/>
    <mergeCell ref="E82:F82"/>
  </mergeCells>
  <phoneticPr fontId="1"/>
  <pageMargins left="0.7" right="0.7" top="0.75" bottom="0.75" header="0.3" footer="0.3"/>
  <pageSetup paperSize="9" scale="77" orientation="portrait" r:id="rId1"/>
  <rowBreaks count="1" manualBreakCount="1">
    <brk id="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4-3表</vt:lpstr>
      <vt:lpstr>4-4表</vt:lpstr>
      <vt:lpstr>4‐6表</vt:lpstr>
      <vt:lpstr>4-7表</vt:lpstr>
      <vt:lpstr>4-8表</vt:lpstr>
      <vt:lpstr>4-9表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2018-09-20T02:10:18Z</dcterms:created>
  <dcterms:modified xsi:type="dcterms:W3CDTF">2019-09-17T09:56:39Z</dcterms:modified>
</cp:coreProperties>
</file>