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705" activeTab="0"/>
  </bookViews>
  <sheets>
    <sheet name="様式４" sheetId="1" r:id="rId1"/>
  </sheets>
  <definedNames>
    <definedName name="_xlnm.Print_Titles" localSheetId="0">'様式４'!$2:$3</definedName>
  </definedNames>
  <calcPr fullCalcOnLoad="1"/>
</workbook>
</file>

<file path=xl/sharedStrings.xml><?xml version="1.0" encoding="utf-8"?>
<sst xmlns="http://schemas.openxmlformats.org/spreadsheetml/2006/main" count="162" uniqueCount="90">
  <si>
    <t>契約担当官等の氏名並びにその所属する部局の名称及び所在地</t>
  </si>
  <si>
    <t>随意契約によることとした会計法令の根拠条文及び理由
（企画競争又は公募）</t>
  </si>
  <si>
    <t>予定価格</t>
  </si>
  <si>
    <t>契約金額</t>
  </si>
  <si>
    <t>落札率</t>
  </si>
  <si>
    <t>再就職の役員の数</t>
  </si>
  <si>
    <t>公益法人の場合</t>
  </si>
  <si>
    <t>備考</t>
  </si>
  <si>
    <t>国所管、都道府県所管の区分</t>
  </si>
  <si>
    <t>応札・応募者数</t>
  </si>
  <si>
    <t>契約の相手方の商号
又は名称及び住所</t>
  </si>
  <si>
    <t>公益法人
の区分</t>
  </si>
  <si>
    <t>-</t>
  </si>
  <si>
    <t>-</t>
  </si>
  <si>
    <t>法人番号</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</si>
  <si>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</si>
  <si>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契約を
締結した日</t>
  </si>
  <si>
    <t>物品役務等の名称及び数量</t>
  </si>
  <si>
    <t>※公益法人の区分において、「公財」は「公益財団法人」、「公社」は「公益社団法人」、「特財」は「特例財団法人」、「特社」は「特例社団法人」をいう。</t>
  </si>
  <si>
    <t>【根拠条文】会計法第29条の3第4項（公募）
【理由】公募を行い，申込みのあった者のうち要件を満たす全ての者と契約を締結するものであり，契約の相手方の選定を許さないため</t>
  </si>
  <si>
    <t>【根拠条文】会計法第29条の3第4項
【理由】本庁舎の管理官庁が契約を締結する清掃業者以外の業者用に清掃用具の保管等の場所を確保することができず，当該業者との契約の締結に限られるため</t>
  </si>
  <si>
    <t>【根拠条文】会計法第29条の3第4項（公募）
【理由】公募を行い，申込みのあった者のうち要件を満たす全ての者と契約を締結するものであり，契約の相手方の選定を許さないため</t>
  </si>
  <si>
    <t>支出負担行為担当官
公正取引委員会事務総局
官房総務課会計室長　多田　修
東京都千代田区霞が関1-1-1</t>
  </si>
  <si>
    <t>朝日新聞等の購読</t>
  </si>
  <si>
    <t>PaRRの利用</t>
  </si>
  <si>
    <t>MLEX（データベースサービス）の利用について</t>
  </si>
  <si>
    <t>中央合同庁舎第6号館B棟公正取引委員会専有部分の清掃業務</t>
  </si>
  <si>
    <t>関東運輸局長
認可運賃</t>
  </si>
  <si>
    <t>日個連東京都営業協同組合
東京都豊島区南大塚1-2-12</t>
  </si>
  <si>
    <t>東京四社営業委員会
東京都中央区日本橋本町4-15-11</t>
  </si>
  <si>
    <t>東京無線協同組合
東京都新宿区百人町2-18-12</t>
  </si>
  <si>
    <t>東都タクシー無線協同組合
東京都豊島区西池袋5-13-13</t>
  </si>
  <si>
    <t>日の丸自動車株式会社
東京都文京区後楽1-1-8</t>
  </si>
  <si>
    <t>東京都個人タクシー協同組合
東京都中野区弥生町5-6-6</t>
  </si>
  <si>
    <t>ＡＮＡファシリティーズ株式会社
東京都中央区日本橋2-14-1</t>
  </si>
  <si>
    <t>単価契約</t>
  </si>
  <si>
    <t>株式会社グローバルステージ
東京都港区芝1-14-4</t>
  </si>
  <si>
    <t>丸の内新聞株式会社
東京都中央区日本橋本石町4-3-11</t>
  </si>
  <si>
    <t>伊藤忠テクノソリューションズ株式会社
東京都港区虎ノ門4-1-1</t>
  </si>
  <si>
    <t>株式会社インターネットイニシアティブ
東京都千代田区富士見2-10-2</t>
  </si>
  <si>
    <t>ＮＴＴ・ＴＣリース株式会社
東京都港区港南1-2-70</t>
  </si>
  <si>
    <t xml:space="preserve">― </t>
  </si>
  <si>
    <t>チェッカーキャブ無線協同組合
東京都千代田区九段南4-8-13</t>
  </si>
  <si>
    <t>東京大学エコノミックコンサルティング株式会社
東京都文京区本郷7-3-1</t>
  </si>
  <si>
    <t>論文データベースEconLit with full Text及びBusiness Source Ultimateの購入</t>
  </si>
  <si>
    <t>令和５年度一般乗用旅客自動車(タクシー)の供給</t>
  </si>
  <si>
    <t>令和５年度会議室の賃貸</t>
  </si>
  <si>
    <t>ＩＴ資産管理ソフトウェア年間ライセンスの更新</t>
  </si>
  <si>
    <t>公正取引委員会内ネットワーク用グループウェア及びネットワーク関連サーバ機器等の賃貸借業務</t>
  </si>
  <si>
    <t>令和５年度データ抽出用ソフトウェアライセンスの調達（その６）</t>
  </si>
  <si>
    <t>ＥＢＳＣＯ　Ｉｎｆｏｒｍａｔｉｏｎ　Ｓｅｒｖｉｃｅｓ　Ｊａｐａｎ株式会社
東京都杉並区高円寺北2-6-2</t>
  </si>
  <si>
    <t>レコフM＆Aデータベースの利用</t>
  </si>
  <si>
    <t>株式会社レコフデータ
東京都千代田区神田須田町1-9</t>
  </si>
  <si>
    <t>公正取引委員会ホームページシステムにおけるコンテンツ・デリバリ― ・ネットワークサービス提供業務の延長</t>
  </si>
  <si>
    <t>インターネット接続サービス一式の調達</t>
  </si>
  <si>
    <t>公正取引委員会内ネットワーク用拠点間回線サービス一式の調達</t>
  </si>
  <si>
    <t>迷惑メール対策サービス一式の調達</t>
  </si>
  <si>
    <t>Mergermarket Consulting Limited
of 25/F The Center, 99 Queen’s Road Central, Hong Kong</t>
  </si>
  <si>
    <t>20,370USドル
（邦貨2,790,690円）</t>
  </si>
  <si>
    <t>特定事後評価案件における経済分析（データを用いた計量分析・効果検証）の委託</t>
  </si>
  <si>
    <t>株式会社大塚商会
東京都千代田区飯田橋2-18-4</t>
  </si>
  <si>
    <t>株式会社ＪＥＣＣ
東京都千代田区丸の内3-4-1</t>
  </si>
  <si>
    <t>公正取引委員会内ネットワークに係るインターネット接続環境分離に係る関連サーバ機器等の賃貸借業務</t>
  </si>
  <si>
    <t>加賀ソルネット株式会社
東京都中央区八丁堀3-27-10</t>
  </si>
  <si>
    <t>統合型法律情報サービス「ＴＫＣローライブラリー」の利用</t>
  </si>
  <si>
    <t>予定調達総額
4,523,064円</t>
  </si>
  <si>
    <t>株式会社ＴＫＣ
栃木県宇都宮市鶴田町１７５８</t>
  </si>
  <si>
    <t>公正取引委員会内ネットワーク用ファイルサーバ機器の賃貸借</t>
  </si>
  <si>
    <t>レクシスネクシス・ジャパン株式会社
東京都中央区八重洲2-2-1</t>
  </si>
  <si>
    <t>Ｇ７エンフォーサーズ及びポリシーメーカーズサミット並びにＣＰＲＣ公開セミナーの開催に係る会議運営業務</t>
  </si>
  <si>
    <t>【根拠条文】会計法第29条の3第4項（企画競争）
【理由】企画競争において、契約の相手方の提案が最も優秀なものとして選定されたため</t>
  </si>
  <si>
    <t>公正取引委員会ホームページのスポット改修及び保守業務</t>
  </si>
  <si>
    <t>富士ソフト株式会社
横浜市中区桜木町1-1</t>
  </si>
  <si>
    <t>株式会社イー・シー
東京都渋谷区桜丘町31-14</t>
  </si>
  <si>
    <t>データ抽出用ソフトウェアライセンスの調達（その１０）</t>
  </si>
  <si>
    <t>Ｃｅｌｌｅｂｒｉｔｅ　Ｊａｐａｎ株式会社
東京都港区赤坂7丁目9番1号ＶＰＯ赤坂ビル4階</t>
  </si>
  <si>
    <t>デジタル分野の動向等に関する調査の委託</t>
  </si>
  <si>
    <t>みずほリサーチ＆テクノロジーズ株式会社
東京都千代田区神田錦町二丁目３番地</t>
  </si>
  <si>
    <t>15,725USドル
（邦貨2,267,038円）</t>
  </si>
  <si>
    <t>公正取引委員会内ネットワークにおけるインターネット接続環境分離に係る関連サーバ機器等の賃貸借業務</t>
  </si>
  <si>
    <t>【根拠条文】会計法第29条の3第4項
【理由】本サービスを提供する者が本契約の相手方以外に存在しないため</t>
  </si>
  <si>
    <t>【根拠条文】会計法第29条の3第4項
【理由】仕様を満たす全種類の新聞を提供する者が本契約の相手方以外に存在しないため</t>
  </si>
  <si>
    <t>【根拠条文】会計法第29条の3第4項
【理由】本サービスを提供する者が本契約の相手方以外に存在しないため</t>
  </si>
  <si>
    <t>【根拠条文】会計法第29条の3第4項
【理由】既存のサーバの再リースであることから，本サービスを提供する者が本契約の相手方以外に存在しないため</t>
  </si>
  <si>
    <t>【根拠条文】会計法第29条の3第4項
【理由】本件を履行できる者が本契約の相手方以外に存在しないため</t>
  </si>
  <si>
    <t>調査レポートの購入</t>
  </si>
  <si>
    <t>株式会社富士経済
東京都中央区日本橋三丁目９ 番１ 号 日本橋三丁目スクエア</t>
  </si>
  <si>
    <t>令和６ 年度「特定受託事業者に係る取引の適正化等に関する法律」の広報実施業務</t>
  </si>
  <si>
    <t>株式会社読売広告社
東京都港区赤坂五丁目2番20号</t>
  </si>
  <si>
    <t>公正取引委員会ホームページの改修業務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</si>
</sst>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
    <numFmt numFmtId="178" formatCode="0.0%"/>
    <numFmt numFmtId="179" formatCode="#,##0&quot;円&quot;;[Red]\-#,##0&quot;円&quot;"/>
    <numFmt numFmtId="180" formatCode="#,##0_ "/>
    <numFmt numFmtId="181" formatCode="#,##0_);[Red]\(#,##0\)"/>
    <numFmt numFmtId="182" formatCode="[$-411]ge\.m\.d;@"/>
    <numFmt numFmtId="183" formatCode="mmm\-yyyy"/>
    <numFmt numFmtId="184" formatCode="0_);[Red]\(0\)"/>
    <numFmt numFmtId="185" formatCode="0_ "/>
    <numFmt numFmtId="186" formatCode="&quot;Yes&quot;;&quot;Yes&quot;;&quot;No&quot;"/>
    <numFmt numFmtId="187" formatCode="&quot;True&quot;;&quot;True&quot;;&quot;False&quot;"/>
    <numFmt numFmtId="188" formatCode="&quot;On&quot;;&quot;On&quot;;&quot;Off&quot;"/>
    <numFmt numFmtId="189" formatCode="[$€-2]\ #,##0.00_);[Red]\([$€-2]\ #,##0.00\)"/>
    <numFmt numFmtId="190" formatCode="#,##0.0&quot;円&quot;;[Red]\-#,##0.0&quot;円&quot;"/>
  </numFmts>
  <fonts count="44">
    <font>
      <sz val="11"/>
      <name val="ＭＳ Ｐゴシック"/>
      <family val="3"/>
    </font>
    <font>
      <sz val="6"/>
      <name val="ＭＳ Ｐゴシック"/>
      <family val="3"/>
    </font>
    <font>
      <sz val="9"/>
      <color indexed="8"/>
      <name val="ＭＳ Ｐゴシック"/>
      <family val="3"/>
    </font>
    <font>
      <sz val="8"/>
      <color indexed="8"/>
      <name val="ＭＳ Ｐゴシック"/>
      <family val="3"/>
    </font>
    <font>
      <sz val="8"/>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top style="thin"/>
      <bottom style="thin"/>
    </border>
    <border>
      <left/>
      <right/>
      <top style="thin"/>
      <bottom style="thin"/>
    </border>
    <border>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2" fillId="0" borderId="0" applyNumberFormat="0" applyFill="0" applyBorder="0" applyAlignment="0" applyProtection="0"/>
    <xf numFmtId="0" fontId="43" fillId="32" borderId="0" applyNumberFormat="0" applyBorder="0" applyAlignment="0" applyProtection="0"/>
  </cellStyleXfs>
  <cellXfs count="48">
    <xf numFmtId="0" fontId="0" fillId="0" borderId="0" xfId="0" applyAlignment="1">
      <alignment/>
    </xf>
    <xf numFmtId="0" fontId="0" fillId="0" borderId="0" xfId="0" applyFill="1" applyAlignment="1">
      <alignment/>
    </xf>
    <xf numFmtId="0" fontId="0" fillId="0" borderId="0" xfId="0" applyFont="1" applyFill="1" applyAlignment="1">
      <alignment/>
    </xf>
    <xf numFmtId="0" fontId="0" fillId="0" borderId="0" xfId="0" applyFill="1" applyBorder="1" applyAlignment="1">
      <alignment/>
    </xf>
    <xf numFmtId="0" fontId="3" fillId="0" borderId="10" xfId="0" applyFont="1" applyFill="1" applyBorder="1" applyAlignment="1">
      <alignment horizontal="center" vertical="center" wrapText="1"/>
    </xf>
    <xf numFmtId="179" fontId="3" fillId="0" borderId="10" xfId="50" applyNumberFormat="1" applyFont="1" applyFill="1" applyBorder="1" applyAlignment="1">
      <alignment horizontal="center" vertical="center" wrapText="1" shrinkToFit="1"/>
    </xf>
    <xf numFmtId="178" fontId="3" fillId="0" borderId="10" xfId="42" applyNumberFormat="1" applyFont="1" applyFill="1" applyBorder="1" applyAlignment="1">
      <alignment horizontal="center" vertical="center" wrapText="1"/>
    </xf>
    <xf numFmtId="0" fontId="3" fillId="0" borderId="10" xfId="42" applyNumberFormat="1" applyFont="1" applyFill="1" applyBorder="1" applyAlignment="1">
      <alignment horizontal="center" vertical="center" wrapText="1"/>
    </xf>
    <xf numFmtId="0" fontId="4" fillId="0" borderId="10" xfId="64" applyFont="1" applyFill="1" applyBorder="1" applyAlignment="1">
      <alignment horizontal="center" vertical="center" wrapText="1"/>
      <protection/>
    </xf>
    <xf numFmtId="176" fontId="3" fillId="0" borderId="11" xfId="65" applyNumberFormat="1" applyFont="1" applyFill="1" applyBorder="1" applyAlignment="1">
      <alignment horizontal="center" vertical="center" wrapText="1"/>
      <protection/>
    </xf>
    <xf numFmtId="0" fontId="3" fillId="0" borderId="10" xfId="65" applyFont="1" applyFill="1" applyBorder="1" applyAlignment="1">
      <alignment horizontal="left" vertical="center" wrapText="1"/>
      <protection/>
    </xf>
    <xf numFmtId="180" fontId="4" fillId="0" borderId="10" xfId="65" applyNumberFormat="1" applyFont="1" applyFill="1" applyBorder="1" applyAlignment="1">
      <alignment vertical="center" wrapText="1"/>
      <protection/>
    </xf>
    <xf numFmtId="0" fontId="4" fillId="0" borderId="10" xfId="64" applyFont="1" applyFill="1" applyBorder="1" applyAlignment="1">
      <alignment vertical="center" wrapText="1"/>
      <protection/>
    </xf>
    <xf numFmtId="184" fontId="4" fillId="0" borderId="10" xfId="64" applyNumberFormat="1" applyFont="1" applyFill="1" applyBorder="1" applyAlignment="1">
      <alignment horizontal="center" vertical="center" wrapText="1"/>
      <protection/>
    </xf>
    <xf numFmtId="179" fontId="3" fillId="0" borderId="10" xfId="52" applyNumberFormat="1" applyFont="1" applyFill="1" applyBorder="1" applyAlignment="1">
      <alignment horizontal="center" vertical="center" wrapText="1" shrinkToFit="1"/>
    </xf>
    <xf numFmtId="0" fontId="0" fillId="0" borderId="0" xfId="0" applyFont="1" applyFill="1" applyBorder="1" applyAlignment="1">
      <alignment/>
    </xf>
    <xf numFmtId="0" fontId="5" fillId="0" borderId="0" xfId="0" applyFont="1" applyFill="1" applyBorder="1" applyAlignment="1">
      <alignment/>
    </xf>
    <xf numFmtId="0" fontId="0" fillId="0" borderId="0" xfId="0" applyFont="1" applyFill="1" applyAlignment="1">
      <alignment/>
    </xf>
    <xf numFmtId="0" fontId="4" fillId="0" borderId="10" xfId="64" applyFont="1" applyFill="1" applyBorder="1" applyAlignment="1">
      <alignment horizontal="left" vertical="center" wrapText="1"/>
      <protection/>
    </xf>
    <xf numFmtId="180" fontId="4" fillId="0" borderId="10" xfId="65" applyNumberFormat="1" applyFont="1" applyFill="1" applyBorder="1" applyAlignment="1">
      <alignment horizontal="left" vertical="center" wrapText="1"/>
      <protection/>
    </xf>
    <xf numFmtId="0" fontId="3" fillId="0" borderId="10" xfId="65" applyFont="1" applyFill="1" applyBorder="1" applyAlignment="1">
      <alignment vertical="center" wrapText="1"/>
      <protection/>
    </xf>
    <xf numFmtId="176" fontId="3" fillId="0" borderId="10" xfId="65" applyNumberFormat="1" applyFont="1" applyFill="1" applyBorder="1" applyAlignment="1">
      <alignment horizontal="center" vertical="center" wrapText="1"/>
      <protection/>
    </xf>
    <xf numFmtId="0" fontId="3" fillId="0" borderId="10" xfId="0" applyFont="1" applyFill="1" applyBorder="1" applyAlignment="1">
      <alignment vertical="center" wrapText="1"/>
    </xf>
    <xf numFmtId="184" fontId="3" fillId="0" borderId="10" xfId="0" applyNumberFormat="1" applyFont="1" applyFill="1" applyBorder="1" applyAlignment="1">
      <alignment horizontal="center" vertical="center" wrapText="1"/>
    </xf>
    <xf numFmtId="179" fontId="3" fillId="0" borderId="10" xfId="52" applyNumberFormat="1" applyFont="1" applyFill="1" applyBorder="1" applyAlignment="1">
      <alignment horizontal="center" vertical="center" wrapText="1" shrinkToFi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178" fontId="3" fillId="0" borderId="12" xfId="42" applyNumberFormat="1" applyFont="1" applyFill="1" applyBorder="1" applyAlignment="1">
      <alignment horizontal="center" vertical="center" wrapText="1"/>
    </xf>
    <xf numFmtId="178" fontId="3" fillId="0" borderId="13" xfId="42" applyNumberFormat="1" applyFont="1" applyFill="1" applyBorder="1" applyAlignment="1">
      <alignment horizontal="center" vertical="center" wrapText="1"/>
    </xf>
    <xf numFmtId="178" fontId="3" fillId="0" borderId="11" xfId="42" applyNumberFormat="1" applyFont="1" applyFill="1" applyBorder="1" applyAlignment="1">
      <alignment horizontal="center" vertical="center" wrapText="1"/>
    </xf>
    <xf numFmtId="0" fontId="4" fillId="0" borderId="12" xfId="64" applyFont="1" applyFill="1" applyBorder="1" applyAlignment="1">
      <alignment horizontal="center" vertical="center" wrapText="1"/>
      <protection/>
    </xf>
    <xf numFmtId="0" fontId="4" fillId="0" borderId="13" xfId="64" applyFont="1" applyFill="1" applyBorder="1" applyAlignment="1">
      <alignment horizontal="center" vertical="center" wrapText="1"/>
      <protection/>
    </xf>
    <xf numFmtId="0" fontId="4" fillId="0" borderId="11" xfId="64" applyFont="1" applyFill="1" applyBorder="1" applyAlignment="1">
      <alignment horizontal="center" vertical="center" wrapText="1"/>
      <protection/>
    </xf>
    <xf numFmtId="0" fontId="3" fillId="0" borderId="12" xfId="65" applyFont="1" applyFill="1" applyBorder="1" applyAlignment="1">
      <alignment horizontal="center" vertical="center" wrapText="1"/>
      <protection/>
    </xf>
    <xf numFmtId="0" fontId="3" fillId="0" borderId="13" xfId="65" applyFont="1" applyFill="1" applyBorder="1" applyAlignment="1">
      <alignment horizontal="center" vertical="center" wrapText="1"/>
      <protection/>
    </xf>
    <xf numFmtId="0" fontId="3" fillId="0" borderId="11" xfId="65" applyFont="1" applyFill="1" applyBorder="1" applyAlignment="1">
      <alignment horizontal="center" vertical="center" wrapText="1"/>
      <protection/>
    </xf>
    <xf numFmtId="176" fontId="3" fillId="0" borderId="12" xfId="65" applyNumberFormat="1" applyFont="1" applyFill="1" applyBorder="1" applyAlignment="1">
      <alignment horizontal="center" vertical="center" wrapText="1"/>
      <protection/>
    </xf>
    <xf numFmtId="176" fontId="3" fillId="0" borderId="13" xfId="65" applyNumberFormat="1" applyFont="1" applyFill="1" applyBorder="1" applyAlignment="1">
      <alignment horizontal="center" vertical="center" wrapText="1"/>
      <protection/>
    </xf>
    <xf numFmtId="176" fontId="3" fillId="0" borderId="11" xfId="65" applyNumberFormat="1" applyFont="1" applyFill="1" applyBorder="1" applyAlignment="1">
      <alignment horizontal="center" vertical="center" wrapText="1"/>
      <protection/>
    </xf>
    <xf numFmtId="180" fontId="4" fillId="0" borderId="12" xfId="65" applyNumberFormat="1" applyFont="1" applyFill="1" applyBorder="1" applyAlignment="1">
      <alignment vertical="center" wrapText="1"/>
      <protection/>
    </xf>
    <xf numFmtId="180" fontId="4" fillId="0" borderId="13" xfId="65" applyNumberFormat="1" applyFont="1" applyFill="1" applyBorder="1" applyAlignment="1">
      <alignment vertical="center" wrapText="1"/>
      <protection/>
    </xf>
    <xf numFmtId="180" fontId="4" fillId="0" borderId="11" xfId="65" applyNumberFormat="1" applyFont="1" applyFill="1" applyBorder="1" applyAlignment="1">
      <alignment vertical="center" wrapText="1"/>
      <protection/>
    </xf>
    <xf numFmtId="0" fontId="0" fillId="0" borderId="14" xfId="0"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0" xfId="63"/>
    <cellStyle name="標準_23.4月" xfId="64"/>
    <cellStyle name="標準_別紙３"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2"/>
  <sheetViews>
    <sheetView showGridLines="0" tabSelected="1" zoomScaleSheetLayoutView="100" zoomScalePageLayoutView="0" workbookViewId="0" topLeftCell="A1">
      <pane ySplit="3" topLeftCell="A34" activePane="bottomLeft" state="frozen"/>
      <selection pane="topLeft" activeCell="A1" sqref="A1"/>
      <selection pane="bottomLeft" activeCell="A35" sqref="A35"/>
    </sheetView>
  </sheetViews>
  <sheetFormatPr defaultColWidth="9.00390625" defaultRowHeight="13.5"/>
  <cols>
    <col min="1" max="1" width="20.625" style="17" customWidth="1"/>
    <col min="2" max="2" width="21.625" style="1" customWidth="1"/>
    <col min="3" max="3" width="12.375" style="1" customWidth="1"/>
    <col min="4" max="4" width="21.375" style="1" customWidth="1"/>
    <col min="5" max="5" width="13.875" style="1" customWidth="1"/>
    <col min="6" max="6" width="23.125" style="1" customWidth="1"/>
    <col min="7" max="8" width="10.625" style="1" customWidth="1"/>
    <col min="9" max="9" width="6.00390625" style="1" customWidth="1"/>
    <col min="10" max="13" width="7.75390625" style="1" customWidth="1"/>
    <col min="14" max="14" width="10.25390625" style="1" customWidth="1"/>
    <col min="15" max="16384" width="9.00390625" style="1" customWidth="1"/>
  </cols>
  <sheetData>
    <row r="1" spans="1:14" ht="33.75" customHeight="1">
      <c r="A1" s="42" t="s">
        <v>15</v>
      </c>
      <c r="B1" s="42"/>
      <c r="C1" s="42"/>
      <c r="D1" s="42"/>
      <c r="E1" s="42"/>
      <c r="F1" s="42"/>
      <c r="G1" s="42"/>
      <c r="H1" s="42"/>
      <c r="I1" s="42"/>
      <c r="J1" s="42"/>
      <c r="K1" s="42"/>
      <c r="L1" s="42"/>
      <c r="M1" s="42"/>
      <c r="N1" s="42"/>
    </row>
    <row r="2" spans="1:14" ht="13.5" customHeight="1">
      <c r="A2" s="43" t="s">
        <v>17</v>
      </c>
      <c r="B2" s="25" t="s">
        <v>0</v>
      </c>
      <c r="C2" s="25" t="s">
        <v>16</v>
      </c>
      <c r="D2" s="25" t="s">
        <v>10</v>
      </c>
      <c r="E2" s="25" t="s">
        <v>14</v>
      </c>
      <c r="F2" s="25" t="s">
        <v>1</v>
      </c>
      <c r="G2" s="25" t="s">
        <v>2</v>
      </c>
      <c r="H2" s="25" t="s">
        <v>3</v>
      </c>
      <c r="I2" s="25" t="s">
        <v>4</v>
      </c>
      <c r="J2" s="25" t="s">
        <v>5</v>
      </c>
      <c r="K2" s="45" t="s">
        <v>6</v>
      </c>
      <c r="L2" s="46"/>
      <c r="M2" s="47"/>
      <c r="N2" s="25" t="s">
        <v>7</v>
      </c>
    </row>
    <row r="3" spans="1:14" ht="33.75" customHeight="1">
      <c r="A3" s="44"/>
      <c r="B3" s="26"/>
      <c r="C3" s="26"/>
      <c r="D3" s="26"/>
      <c r="E3" s="26"/>
      <c r="F3" s="26"/>
      <c r="G3" s="26"/>
      <c r="H3" s="26"/>
      <c r="I3" s="26"/>
      <c r="J3" s="26"/>
      <c r="K3" s="4" t="s">
        <v>11</v>
      </c>
      <c r="L3" s="4" t="s">
        <v>8</v>
      </c>
      <c r="M3" s="4" t="s">
        <v>9</v>
      </c>
      <c r="N3" s="26"/>
    </row>
    <row r="4" spans="1:14" s="2" customFormat="1" ht="78" customHeight="1">
      <c r="A4" s="12" t="s">
        <v>25</v>
      </c>
      <c r="B4" s="10" t="s">
        <v>22</v>
      </c>
      <c r="C4" s="9">
        <v>45017</v>
      </c>
      <c r="D4" s="12" t="s">
        <v>68</v>
      </c>
      <c r="E4" s="13">
        <v>8010901016185</v>
      </c>
      <c r="F4" s="11" t="s">
        <v>80</v>
      </c>
      <c r="G4" s="5">
        <v>2267038</v>
      </c>
      <c r="H4" s="5" t="s">
        <v>78</v>
      </c>
      <c r="I4" s="6">
        <v>1</v>
      </c>
      <c r="J4" s="5" t="s">
        <v>13</v>
      </c>
      <c r="K4" s="7"/>
      <c r="L4" s="7"/>
      <c r="M4" s="7"/>
      <c r="N4" s="8"/>
    </row>
    <row r="5" spans="1:14" s="2" customFormat="1" ht="75.75" customHeight="1">
      <c r="A5" s="30" t="s">
        <v>45</v>
      </c>
      <c r="B5" s="33" t="s">
        <v>22</v>
      </c>
      <c r="C5" s="36">
        <v>45019</v>
      </c>
      <c r="D5" s="12" t="s">
        <v>33</v>
      </c>
      <c r="E5" s="13">
        <v>6011205000092</v>
      </c>
      <c r="F5" s="39" t="s">
        <v>19</v>
      </c>
      <c r="G5" s="24" t="s">
        <v>27</v>
      </c>
      <c r="H5" s="24" t="s">
        <v>27</v>
      </c>
      <c r="I5" s="27" t="s">
        <v>13</v>
      </c>
      <c r="J5" s="5" t="s">
        <v>13</v>
      </c>
      <c r="K5" s="7"/>
      <c r="L5" s="7"/>
      <c r="M5" s="7"/>
      <c r="N5" s="8"/>
    </row>
    <row r="6" spans="1:14" s="2" customFormat="1" ht="75.75" customHeight="1">
      <c r="A6" s="31"/>
      <c r="B6" s="34"/>
      <c r="C6" s="37"/>
      <c r="D6" s="12" t="s">
        <v>28</v>
      </c>
      <c r="E6" s="13">
        <v>2013305000538</v>
      </c>
      <c r="F6" s="40"/>
      <c r="G6" s="24"/>
      <c r="H6" s="24"/>
      <c r="I6" s="28"/>
      <c r="J6" s="5" t="s">
        <v>13</v>
      </c>
      <c r="K6" s="7"/>
      <c r="L6" s="7"/>
      <c r="M6" s="7"/>
      <c r="N6" s="8"/>
    </row>
    <row r="7" spans="1:14" s="2" customFormat="1" ht="75.75" customHeight="1">
      <c r="A7" s="31"/>
      <c r="B7" s="34"/>
      <c r="C7" s="37"/>
      <c r="D7" s="12" t="s">
        <v>29</v>
      </c>
      <c r="E7" s="13">
        <v>1010001129530</v>
      </c>
      <c r="F7" s="40"/>
      <c r="G7" s="24"/>
      <c r="H7" s="24"/>
      <c r="I7" s="28"/>
      <c r="J7" s="5" t="s">
        <v>13</v>
      </c>
      <c r="K7" s="7"/>
      <c r="L7" s="7"/>
      <c r="M7" s="7"/>
      <c r="N7" s="8"/>
    </row>
    <row r="8" spans="1:14" s="2" customFormat="1" ht="75.75" customHeight="1">
      <c r="A8" s="31"/>
      <c r="B8" s="34"/>
      <c r="C8" s="37"/>
      <c r="D8" s="12" t="s">
        <v>30</v>
      </c>
      <c r="E8" s="13">
        <v>3011105004428</v>
      </c>
      <c r="F8" s="40"/>
      <c r="G8" s="24"/>
      <c r="H8" s="24"/>
      <c r="I8" s="28"/>
      <c r="J8" s="5" t="s">
        <v>13</v>
      </c>
      <c r="K8" s="7"/>
      <c r="L8" s="7"/>
      <c r="M8" s="7"/>
      <c r="N8" s="8"/>
    </row>
    <row r="9" spans="1:14" s="2" customFormat="1" ht="75.75" customHeight="1">
      <c r="A9" s="31"/>
      <c r="B9" s="34"/>
      <c r="C9" s="37"/>
      <c r="D9" s="12" t="s">
        <v>31</v>
      </c>
      <c r="E9" s="13">
        <v>7013305000491</v>
      </c>
      <c r="F9" s="40"/>
      <c r="G9" s="24"/>
      <c r="H9" s="24"/>
      <c r="I9" s="28"/>
      <c r="J9" s="5" t="s">
        <v>13</v>
      </c>
      <c r="K9" s="7"/>
      <c r="L9" s="7"/>
      <c r="M9" s="7"/>
      <c r="N9" s="8"/>
    </row>
    <row r="10" spans="1:14" s="2" customFormat="1" ht="75.75" customHeight="1">
      <c r="A10" s="31"/>
      <c r="B10" s="34"/>
      <c r="C10" s="37"/>
      <c r="D10" s="12" t="s">
        <v>32</v>
      </c>
      <c r="E10" s="13">
        <v>4010001006660</v>
      </c>
      <c r="F10" s="40"/>
      <c r="G10" s="24"/>
      <c r="H10" s="24"/>
      <c r="I10" s="28"/>
      <c r="J10" s="5" t="s">
        <v>13</v>
      </c>
      <c r="K10" s="7"/>
      <c r="L10" s="7"/>
      <c r="M10" s="7"/>
      <c r="N10" s="8"/>
    </row>
    <row r="11" spans="1:14" s="2" customFormat="1" ht="75.75" customHeight="1">
      <c r="A11" s="32"/>
      <c r="B11" s="35"/>
      <c r="C11" s="38"/>
      <c r="D11" s="12" t="s">
        <v>42</v>
      </c>
      <c r="E11" s="13">
        <v>5010005001475</v>
      </c>
      <c r="F11" s="41"/>
      <c r="G11" s="24"/>
      <c r="H11" s="24"/>
      <c r="I11" s="29"/>
      <c r="J11" s="5" t="s">
        <v>13</v>
      </c>
      <c r="K11" s="7"/>
      <c r="L11" s="7"/>
      <c r="M11" s="7"/>
      <c r="N11" s="8"/>
    </row>
    <row r="12" spans="1:14" s="2" customFormat="1" ht="87.75" customHeight="1">
      <c r="A12" s="18" t="s">
        <v>46</v>
      </c>
      <c r="B12" s="10" t="s">
        <v>22</v>
      </c>
      <c r="C12" s="9">
        <v>45019</v>
      </c>
      <c r="D12" s="12" t="s">
        <v>34</v>
      </c>
      <c r="E12" s="13">
        <v>7010401059925</v>
      </c>
      <c r="F12" s="19" t="s">
        <v>21</v>
      </c>
      <c r="G12" s="5" t="s">
        <v>13</v>
      </c>
      <c r="H12" s="5" t="s">
        <v>35</v>
      </c>
      <c r="I12" s="5" t="s">
        <v>13</v>
      </c>
      <c r="J12" s="5" t="s">
        <v>13</v>
      </c>
      <c r="K12" s="7"/>
      <c r="L12" s="7"/>
      <c r="M12" s="7"/>
      <c r="N12" s="8"/>
    </row>
    <row r="13" spans="1:14" s="2" customFormat="1" ht="83.25" customHeight="1">
      <c r="A13" s="12" t="s">
        <v>26</v>
      </c>
      <c r="B13" s="10" t="s">
        <v>22</v>
      </c>
      <c r="C13" s="9">
        <v>45019</v>
      </c>
      <c r="D13" s="12" t="s">
        <v>36</v>
      </c>
      <c r="E13" s="13">
        <v>8010701025114</v>
      </c>
      <c r="F13" s="11" t="s">
        <v>20</v>
      </c>
      <c r="G13" s="14">
        <v>1545266</v>
      </c>
      <c r="H13" s="14">
        <v>1545266</v>
      </c>
      <c r="I13" s="6">
        <v>1</v>
      </c>
      <c r="J13" s="5" t="s">
        <v>13</v>
      </c>
      <c r="K13" s="7"/>
      <c r="L13" s="7"/>
      <c r="M13" s="7"/>
      <c r="N13" s="8"/>
    </row>
    <row r="14" spans="1:14" s="2" customFormat="1" ht="83.25" customHeight="1">
      <c r="A14" s="12" t="s">
        <v>23</v>
      </c>
      <c r="B14" s="10" t="s">
        <v>22</v>
      </c>
      <c r="C14" s="9">
        <v>45019</v>
      </c>
      <c r="D14" s="12" t="s">
        <v>37</v>
      </c>
      <c r="E14" s="13">
        <v>1010005001594</v>
      </c>
      <c r="F14" s="11" t="s">
        <v>81</v>
      </c>
      <c r="G14" s="7" t="s">
        <v>12</v>
      </c>
      <c r="H14" s="5" t="s">
        <v>35</v>
      </c>
      <c r="I14" s="6">
        <v>1</v>
      </c>
      <c r="J14" s="5" t="s">
        <v>13</v>
      </c>
      <c r="K14" s="7"/>
      <c r="L14" s="7"/>
      <c r="M14" s="7"/>
      <c r="N14" s="8" t="s">
        <v>65</v>
      </c>
    </row>
    <row r="15" spans="1:14" s="2" customFormat="1" ht="83.25" customHeight="1">
      <c r="A15" s="12" t="s">
        <v>44</v>
      </c>
      <c r="B15" s="10" t="s">
        <v>22</v>
      </c>
      <c r="C15" s="9">
        <v>45019</v>
      </c>
      <c r="D15" s="12" t="s">
        <v>50</v>
      </c>
      <c r="E15" s="13">
        <v>6011201018576</v>
      </c>
      <c r="F15" s="11" t="s">
        <v>80</v>
      </c>
      <c r="G15" s="5">
        <v>2750110</v>
      </c>
      <c r="H15" s="5">
        <v>2750110</v>
      </c>
      <c r="I15" s="6">
        <v>1</v>
      </c>
      <c r="J15" s="5" t="s">
        <v>13</v>
      </c>
      <c r="K15" s="7"/>
      <c r="L15" s="7"/>
      <c r="M15" s="7"/>
      <c r="N15" s="8"/>
    </row>
    <row r="16" spans="1:14" s="2" customFormat="1" ht="83.25" customHeight="1">
      <c r="A16" s="12" t="s">
        <v>53</v>
      </c>
      <c r="B16" s="10" t="s">
        <v>22</v>
      </c>
      <c r="C16" s="9">
        <v>45019</v>
      </c>
      <c r="D16" s="12" t="s">
        <v>38</v>
      </c>
      <c r="E16" s="13">
        <v>2010001010788</v>
      </c>
      <c r="F16" s="11" t="s">
        <v>80</v>
      </c>
      <c r="G16" s="5">
        <v>24862200</v>
      </c>
      <c r="H16" s="5">
        <v>24862200</v>
      </c>
      <c r="I16" s="6">
        <f aca="true" t="shared" si="0" ref="I16:I28">H16/G16</f>
        <v>1</v>
      </c>
      <c r="J16" s="5" t="s">
        <v>13</v>
      </c>
      <c r="K16" s="7"/>
      <c r="L16" s="7"/>
      <c r="M16" s="7"/>
      <c r="N16" s="8"/>
    </row>
    <row r="17" spans="1:14" s="2" customFormat="1" ht="83.25" customHeight="1">
      <c r="A17" s="12" t="s">
        <v>54</v>
      </c>
      <c r="B17" s="10" t="s">
        <v>22</v>
      </c>
      <c r="C17" s="9">
        <v>45019</v>
      </c>
      <c r="D17" s="20" t="s">
        <v>39</v>
      </c>
      <c r="E17" s="13">
        <v>6010001011147</v>
      </c>
      <c r="F17" s="11" t="s">
        <v>80</v>
      </c>
      <c r="G17" s="5">
        <v>9457536</v>
      </c>
      <c r="H17" s="5">
        <v>9457536</v>
      </c>
      <c r="I17" s="6">
        <f t="shared" si="0"/>
        <v>1</v>
      </c>
      <c r="J17" s="7" t="s">
        <v>13</v>
      </c>
      <c r="K17" s="7"/>
      <c r="L17" s="7"/>
      <c r="M17" s="7"/>
      <c r="N17" s="8"/>
    </row>
    <row r="18" spans="1:14" s="2" customFormat="1" ht="83.25" customHeight="1">
      <c r="A18" s="12" t="s">
        <v>55</v>
      </c>
      <c r="B18" s="10" t="s">
        <v>22</v>
      </c>
      <c r="C18" s="9">
        <v>45019</v>
      </c>
      <c r="D18" s="20" t="s">
        <v>39</v>
      </c>
      <c r="E18" s="13">
        <v>6010001011147</v>
      </c>
      <c r="F18" s="11" t="s">
        <v>82</v>
      </c>
      <c r="G18" s="5">
        <v>6756816</v>
      </c>
      <c r="H18" s="5">
        <v>6756816</v>
      </c>
      <c r="I18" s="6">
        <f t="shared" si="0"/>
        <v>1</v>
      </c>
      <c r="J18" s="5" t="s">
        <v>13</v>
      </c>
      <c r="K18" s="7"/>
      <c r="L18" s="7"/>
      <c r="M18" s="7"/>
      <c r="N18" s="8"/>
    </row>
    <row r="19" spans="1:14" s="2" customFormat="1" ht="78" customHeight="1">
      <c r="A19" s="12" t="s">
        <v>56</v>
      </c>
      <c r="B19" s="10" t="s">
        <v>22</v>
      </c>
      <c r="C19" s="9">
        <v>45019</v>
      </c>
      <c r="D19" s="20" t="s">
        <v>39</v>
      </c>
      <c r="E19" s="13">
        <v>6010001011147</v>
      </c>
      <c r="F19" s="11" t="s">
        <v>80</v>
      </c>
      <c r="G19" s="14">
        <v>4241160</v>
      </c>
      <c r="H19" s="14">
        <v>4241160</v>
      </c>
      <c r="I19" s="6">
        <f t="shared" si="0"/>
        <v>1</v>
      </c>
      <c r="J19" s="5" t="s">
        <v>13</v>
      </c>
      <c r="K19" s="7"/>
      <c r="L19" s="7"/>
      <c r="M19" s="7"/>
      <c r="N19" s="8"/>
    </row>
    <row r="20" spans="1:14" s="2" customFormat="1" ht="78" customHeight="1">
      <c r="A20" s="12" t="s">
        <v>67</v>
      </c>
      <c r="B20" s="10" t="s">
        <v>22</v>
      </c>
      <c r="C20" s="9">
        <v>45019</v>
      </c>
      <c r="D20" s="12" t="s">
        <v>40</v>
      </c>
      <c r="E20" s="13">
        <v>3010401151289</v>
      </c>
      <c r="F20" s="11" t="s">
        <v>83</v>
      </c>
      <c r="G20" s="14">
        <v>2455200</v>
      </c>
      <c r="H20" s="14">
        <v>2455200</v>
      </c>
      <c r="I20" s="6">
        <f t="shared" si="0"/>
        <v>1</v>
      </c>
      <c r="J20" s="5" t="s">
        <v>13</v>
      </c>
      <c r="K20" s="7"/>
      <c r="L20" s="7"/>
      <c r="M20" s="7"/>
      <c r="N20" s="8"/>
    </row>
    <row r="21" spans="1:14" s="2" customFormat="1" ht="78" customHeight="1">
      <c r="A21" s="12" t="s">
        <v>51</v>
      </c>
      <c r="B21" s="10" t="s">
        <v>22</v>
      </c>
      <c r="C21" s="9">
        <v>45019</v>
      </c>
      <c r="D21" s="12" t="s">
        <v>52</v>
      </c>
      <c r="E21" s="13">
        <v>4010001116550</v>
      </c>
      <c r="F21" s="11" t="s">
        <v>80</v>
      </c>
      <c r="G21" s="5">
        <v>1430000</v>
      </c>
      <c r="H21" s="5">
        <v>1430000</v>
      </c>
      <c r="I21" s="6">
        <f t="shared" si="0"/>
        <v>1</v>
      </c>
      <c r="J21" s="5" t="s">
        <v>13</v>
      </c>
      <c r="K21" s="7"/>
      <c r="L21" s="7"/>
      <c r="M21" s="7"/>
      <c r="N21" s="8"/>
    </row>
    <row r="22" spans="1:14" s="2" customFormat="1" ht="78" customHeight="1">
      <c r="A22" s="12" t="s">
        <v>47</v>
      </c>
      <c r="B22" s="10" t="s">
        <v>22</v>
      </c>
      <c r="C22" s="9">
        <v>45019</v>
      </c>
      <c r="D22" s="20" t="s">
        <v>60</v>
      </c>
      <c r="E22" s="13">
        <v>1010001012983</v>
      </c>
      <c r="F22" s="11" t="s">
        <v>84</v>
      </c>
      <c r="G22" s="14">
        <v>1403600</v>
      </c>
      <c r="H22" s="14">
        <v>1403600</v>
      </c>
      <c r="I22" s="6">
        <f t="shared" si="0"/>
        <v>1</v>
      </c>
      <c r="J22" s="5"/>
      <c r="K22" s="7"/>
      <c r="L22" s="7"/>
      <c r="M22" s="7"/>
      <c r="N22" s="8"/>
    </row>
    <row r="23" spans="1:14" s="2" customFormat="1" ht="83.25" customHeight="1">
      <c r="A23" s="12" t="s">
        <v>48</v>
      </c>
      <c r="B23" s="10" t="s">
        <v>22</v>
      </c>
      <c r="C23" s="9">
        <v>45019</v>
      </c>
      <c r="D23" s="20" t="s">
        <v>61</v>
      </c>
      <c r="E23" s="13">
        <v>2010001033475</v>
      </c>
      <c r="F23" s="11" t="s">
        <v>84</v>
      </c>
      <c r="G23" s="14">
        <v>5819352</v>
      </c>
      <c r="H23" s="14">
        <v>5819352</v>
      </c>
      <c r="I23" s="6">
        <f t="shared" si="0"/>
        <v>1</v>
      </c>
      <c r="J23" s="5"/>
      <c r="K23" s="7"/>
      <c r="L23" s="7"/>
      <c r="M23" s="7"/>
      <c r="N23" s="8"/>
    </row>
    <row r="24" spans="1:14" s="2" customFormat="1" ht="83.25" customHeight="1">
      <c r="A24" s="12" t="s">
        <v>62</v>
      </c>
      <c r="B24" s="10" t="s">
        <v>22</v>
      </c>
      <c r="C24" s="9">
        <v>45019</v>
      </c>
      <c r="D24" s="20" t="s">
        <v>61</v>
      </c>
      <c r="E24" s="13">
        <v>2010001033475</v>
      </c>
      <c r="F24" s="11" t="s">
        <v>84</v>
      </c>
      <c r="G24" s="14">
        <v>5889906</v>
      </c>
      <c r="H24" s="14">
        <v>5889906</v>
      </c>
      <c r="I24" s="6">
        <f t="shared" si="0"/>
        <v>1</v>
      </c>
      <c r="J24" s="5"/>
      <c r="K24" s="7"/>
      <c r="L24" s="7"/>
      <c r="M24" s="7"/>
      <c r="N24" s="8"/>
    </row>
    <row r="25" spans="1:14" s="2" customFormat="1" ht="83.25" customHeight="1">
      <c r="A25" s="12" t="s">
        <v>49</v>
      </c>
      <c r="B25" s="10" t="s">
        <v>22</v>
      </c>
      <c r="C25" s="9">
        <v>45019</v>
      </c>
      <c r="D25" s="20" t="s">
        <v>63</v>
      </c>
      <c r="E25" s="13">
        <v>1010001087332</v>
      </c>
      <c r="F25" s="11" t="s">
        <v>84</v>
      </c>
      <c r="G25" s="14">
        <v>1870000</v>
      </c>
      <c r="H25" s="14">
        <v>1870000</v>
      </c>
      <c r="I25" s="6">
        <f t="shared" si="0"/>
        <v>1</v>
      </c>
      <c r="J25" s="5"/>
      <c r="K25" s="7"/>
      <c r="L25" s="7"/>
      <c r="M25" s="7"/>
      <c r="N25" s="8"/>
    </row>
    <row r="26" spans="1:14" s="2" customFormat="1" ht="83.25" customHeight="1">
      <c r="A26" s="12" t="s">
        <v>64</v>
      </c>
      <c r="B26" s="10" t="s">
        <v>22</v>
      </c>
      <c r="C26" s="9">
        <v>45019</v>
      </c>
      <c r="D26" s="20" t="s">
        <v>66</v>
      </c>
      <c r="E26" s="13">
        <v>5060001002844</v>
      </c>
      <c r="F26" s="11" t="s">
        <v>84</v>
      </c>
      <c r="G26" s="14">
        <v>1073220</v>
      </c>
      <c r="H26" s="14">
        <v>1073220</v>
      </c>
      <c r="I26" s="6">
        <f t="shared" si="0"/>
        <v>1</v>
      </c>
      <c r="J26" s="5"/>
      <c r="K26" s="7"/>
      <c r="L26" s="7"/>
      <c r="M26" s="7"/>
      <c r="N26" s="8"/>
    </row>
    <row r="27" spans="1:14" s="2" customFormat="1" ht="83.25" customHeight="1">
      <c r="A27" s="12" t="s">
        <v>24</v>
      </c>
      <c r="B27" s="10" t="s">
        <v>22</v>
      </c>
      <c r="C27" s="9">
        <v>45027</v>
      </c>
      <c r="D27" s="12" t="s">
        <v>57</v>
      </c>
      <c r="E27" s="13" t="s">
        <v>41</v>
      </c>
      <c r="F27" s="11" t="s">
        <v>80</v>
      </c>
      <c r="G27" s="5">
        <v>2790690</v>
      </c>
      <c r="H27" s="5" t="s">
        <v>58</v>
      </c>
      <c r="I27" s="6">
        <v>1</v>
      </c>
      <c r="J27" s="5" t="s">
        <v>13</v>
      </c>
      <c r="K27" s="7"/>
      <c r="L27" s="7"/>
      <c r="M27" s="7"/>
      <c r="N27" s="8"/>
    </row>
    <row r="28" spans="1:14" s="2" customFormat="1" ht="83.25" customHeight="1">
      <c r="A28" s="12" t="s">
        <v>59</v>
      </c>
      <c r="B28" s="10" t="s">
        <v>22</v>
      </c>
      <c r="C28" s="9">
        <v>45043</v>
      </c>
      <c r="D28" s="12" t="s">
        <v>43</v>
      </c>
      <c r="E28" s="13">
        <v>8010001211397</v>
      </c>
      <c r="F28" s="11" t="s">
        <v>70</v>
      </c>
      <c r="G28" s="5">
        <v>10000000</v>
      </c>
      <c r="H28" s="5">
        <v>8462740</v>
      </c>
      <c r="I28" s="6">
        <f t="shared" si="0"/>
        <v>0.846274</v>
      </c>
      <c r="J28" s="5"/>
      <c r="K28" s="7"/>
      <c r="L28" s="7"/>
      <c r="M28" s="7"/>
      <c r="N28" s="8"/>
    </row>
    <row r="29" spans="1:14" ht="83.25" customHeight="1">
      <c r="A29" s="12" t="s">
        <v>69</v>
      </c>
      <c r="B29" s="10" t="s">
        <v>22</v>
      </c>
      <c r="C29" s="21">
        <v>45131</v>
      </c>
      <c r="D29" s="12" t="s">
        <v>73</v>
      </c>
      <c r="E29" s="13">
        <v>4430001037069</v>
      </c>
      <c r="F29" s="11" t="s">
        <v>70</v>
      </c>
      <c r="G29" s="5">
        <v>8000000</v>
      </c>
      <c r="H29" s="5">
        <v>7740370</v>
      </c>
      <c r="I29" s="6">
        <f aca="true" t="shared" si="1" ref="I29:I34">H29/G29</f>
        <v>0.96754625</v>
      </c>
      <c r="J29" s="5"/>
      <c r="K29" s="7"/>
      <c r="L29" s="7"/>
      <c r="M29" s="7"/>
      <c r="N29" s="8"/>
    </row>
    <row r="30" spans="1:14" ht="83.25" customHeight="1">
      <c r="A30" s="12" t="s">
        <v>71</v>
      </c>
      <c r="B30" s="10" t="s">
        <v>22</v>
      </c>
      <c r="C30" s="21">
        <v>45138</v>
      </c>
      <c r="D30" s="12" t="s">
        <v>72</v>
      </c>
      <c r="E30" s="13">
        <v>2020001043507</v>
      </c>
      <c r="F30" s="11" t="s">
        <v>84</v>
      </c>
      <c r="G30" s="5">
        <v>7590000</v>
      </c>
      <c r="H30" s="5">
        <v>7590000</v>
      </c>
      <c r="I30" s="6">
        <f t="shared" si="1"/>
        <v>1</v>
      </c>
      <c r="J30" s="5"/>
      <c r="K30" s="7"/>
      <c r="L30" s="7"/>
      <c r="M30" s="7"/>
      <c r="N30" s="8"/>
    </row>
    <row r="31" spans="1:14" ht="83.25" customHeight="1">
      <c r="A31" s="12" t="s">
        <v>74</v>
      </c>
      <c r="B31" s="10" t="s">
        <v>22</v>
      </c>
      <c r="C31" s="21">
        <v>45161</v>
      </c>
      <c r="D31" s="22" t="s">
        <v>75</v>
      </c>
      <c r="E31" s="23">
        <v>1010401145441</v>
      </c>
      <c r="F31" s="11" t="s">
        <v>80</v>
      </c>
      <c r="G31" s="5">
        <v>1499600</v>
      </c>
      <c r="H31" s="5">
        <v>1499600</v>
      </c>
      <c r="I31" s="6">
        <f t="shared" si="1"/>
        <v>1</v>
      </c>
      <c r="J31" s="5"/>
      <c r="K31" s="7"/>
      <c r="L31" s="7"/>
      <c r="M31" s="7"/>
      <c r="N31" s="8"/>
    </row>
    <row r="32" spans="1:14" ht="83.25" customHeight="1">
      <c r="A32" s="12" t="s">
        <v>76</v>
      </c>
      <c r="B32" s="10" t="s">
        <v>22</v>
      </c>
      <c r="C32" s="21">
        <v>45209</v>
      </c>
      <c r="D32" s="12" t="s">
        <v>77</v>
      </c>
      <c r="E32" s="13">
        <v>9010001027685</v>
      </c>
      <c r="F32" s="11" t="s">
        <v>70</v>
      </c>
      <c r="G32" s="5">
        <v>14960000</v>
      </c>
      <c r="H32" s="5">
        <v>14905000</v>
      </c>
      <c r="I32" s="6">
        <f t="shared" si="1"/>
        <v>0.9963235294117647</v>
      </c>
      <c r="J32" s="5"/>
      <c r="K32" s="7"/>
      <c r="L32" s="7"/>
      <c r="M32" s="7"/>
      <c r="N32" s="8"/>
    </row>
    <row r="33" spans="1:14" ht="83.25" customHeight="1">
      <c r="A33" s="12" t="s">
        <v>79</v>
      </c>
      <c r="B33" s="10" t="s">
        <v>22</v>
      </c>
      <c r="C33" s="21">
        <v>45295</v>
      </c>
      <c r="D33" s="20" t="s">
        <v>61</v>
      </c>
      <c r="E33" s="13">
        <v>2010001033475</v>
      </c>
      <c r="F33" s="11" t="s">
        <v>84</v>
      </c>
      <c r="G33" s="5">
        <v>3979998</v>
      </c>
      <c r="H33" s="5">
        <v>3979998</v>
      </c>
      <c r="I33" s="6">
        <f t="shared" si="1"/>
        <v>1</v>
      </c>
      <c r="J33" s="5"/>
      <c r="K33" s="7"/>
      <c r="L33" s="7"/>
      <c r="M33" s="7"/>
      <c r="N33" s="8"/>
    </row>
    <row r="34" spans="1:14" ht="83.25" customHeight="1">
      <c r="A34" s="12" t="s">
        <v>85</v>
      </c>
      <c r="B34" s="10" t="s">
        <v>22</v>
      </c>
      <c r="C34" s="21">
        <v>45349</v>
      </c>
      <c r="D34" s="12" t="s">
        <v>86</v>
      </c>
      <c r="E34" s="13">
        <v>2010001094204</v>
      </c>
      <c r="F34" s="11" t="s">
        <v>84</v>
      </c>
      <c r="G34" s="5">
        <v>2178000</v>
      </c>
      <c r="H34" s="5">
        <v>2178000</v>
      </c>
      <c r="I34" s="6">
        <f t="shared" si="1"/>
        <v>1</v>
      </c>
      <c r="J34" s="5"/>
      <c r="K34" s="7"/>
      <c r="L34" s="7"/>
      <c r="M34" s="7"/>
      <c r="N34" s="8"/>
    </row>
    <row r="35" spans="1:14" ht="83.25" customHeight="1">
      <c r="A35" s="12" t="s">
        <v>89</v>
      </c>
      <c r="B35" s="10" t="s">
        <v>22</v>
      </c>
      <c r="C35" s="21">
        <v>45356</v>
      </c>
      <c r="D35" s="12" t="s">
        <v>72</v>
      </c>
      <c r="E35" s="13">
        <v>2020001043507</v>
      </c>
      <c r="F35" s="11" t="s">
        <v>84</v>
      </c>
      <c r="G35" s="5">
        <v>1485000</v>
      </c>
      <c r="H35" s="5">
        <v>1485000</v>
      </c>
      <c r="I35" s="6">
        <f>H35/G35</f>
        <v>1</v>
      </c>
      <c r="J35" s="5"/>
      <c r="K35" s="7"/>
      <c r="L35" s="7"/>
      <c r="M35" s="7"/>
      <c r="N35" s="8"/>
    </row>
    <row r="36" spans="1:14" ht="83.25" customHeight="1">
      <c r="A36" s="12" t="s">
        <v>87</v>
      </c>
      <c r="B36" s="10" t="s">
        <v>22</v>
      </c>
      <c r="C36" s="21">
        <v>45380</v>
      </c>
      <c r="D36" s="12" t="s">
        <v>88</v>
      </c>
      <c r="E36" s="13">
        <v>3010401076255</v>
      </c>
      <c r="F36" s="11" t="s">
        <v>70</v>
      </c>
      <c r="G36" s="5">
        <v>74800000</v>
      </c>
      <c r="H36" s="5">
        <v>74800000</v>
      </c>
      <c r="I36" s="6">
        <f>H36/G36</f>
        <v>1</v>
      </c>
      <c r="J36" s="5"/>
      <c r="K36" s="7"/>
      <c r="L36" s="7"/>
      <c r="M36" s="7"/>
      <c r="N36" s="8"/>
    </row>
    <row r="37" spans="1:14" ht="13.5">
      <c r="A37" s="16" t="s">
        <v>18</v>
      </c>
      <c r="B37" s="3"/>
      <c r="C37" s="3"/>
      <c r="D37" s="3"/>
      <c r="E37" s="3"/>
      <c r="F37" s="3"/>
      <c r="G37" s="3"/>
      <c r="H37" s="3"/>
      <c r="I37" s="3"/>
      <c r="J37" s="3"/>
      <c r="K37" s="3"/>
      <c r="L37" s="3"/>
      <c r="M37" s="3"/>
      <c r="N37" s="3"/>
    </row>
    <row r="38" spans="1:14" ht="13.5">
      <c r="A38" s="16"/>
      <c r="B38" s="3"/>
      <c r="C38" s="3"/>
      <c r="D38" s="3"/>
      <c r="E38" s="3"/>
      <c r="F38" s="3"/>
      <c r="G38" s="3"/>
      <c r="H38" s="3"/>
      <c r="I38" s="3"/>
      <c r="J38" s="3"/>
      <c r="K38" s="3"/>
      <c r="L38" s="3"/>
      <c r="M38" s="3"/>
      <c r="N38" s="3"/>
    </row>
    <row r="39" spans="1:14" ht="13.5">
      <c r="A39" s="15"/>
      <c r="B39" s="3"/>
      <c r="C39" s="3"/>
      <c r="D39" s="3"/>
      <c r="E39" s="3"/>
      <c r="F39" s="3"/>
      <c r="G39" s="3"/>
      <c r="H39" s="3"/>
      <c r="I39" s="3"/>
      <c r="J39" s="3"/>
      <c r="K39" s="3"/>
      <c r="L39" s="3"/>
      <c r="M39" s="3"/>
      <c r="N39" s="3"/>
    </row>
    <row r="40" spans="1:14" ht="13.5">
      <c r="A40" s="15"/>
      <c r="B40" s="3"/>
      <c r="C40" s="3"/>
      <c r="D40" s="3"/>
      <c r="E40" s="3"/>
      <c r="F40" s="3"/>
      <c r="G40" s="3"/>
      <c r="H40" s="3"/>
      <c r="I40" s="3"/>
      <c r="J40" s="3"/>
      <c r="K40" s="3"/>
      <c r="L40" s="3"/>
      <c r="M40" s="3"/>
      <c r="N40" s="3"/>
    </row>
    <row r="41" spans="1:14" ht="13.5">
      <c r="A41" s="15"/>
      <c r="B41" s="3"/>
      <c r="C41" s="3"/>
      <c r="D41" s="3"/>
      <c r="E41" s="3"/>
      <c r="F41" s="3"/>
      <c r="G41" s="3"/>
      <c r="H41" s="3"/>
      <c r="I41" s="3"/>
      <c r="J41" s="3"/>
      <c r="K41" s="3"/>
      <c r="L41" s="3"/>
      <c r="M41" s="3"/>
      <c r="N41" s="3"/>
    </row>
    <row r="42" spans="1:14" ht="13.5">
      <c r="A42" s="15"/>
      <c r="B42" s="3"/>
      <c r="C42" s="3"/>
      <c r="D42" s="3"/>
      <c r="E42" s="3"/>
      <c r="G42" s="3"/>
      <c r="H42" s="3"/>
      <c r="I42" s="3"/>
      <c r="J42" s="3"/>
      <c r="K42" s="3"/>
      <c r="L42" s="3"/>
      <c r="M42" s="3"/>
      <c r="N42" s="3"/>
    </row>
  </sheetData>
  <sheetProtection/>
  <mergeCells count="20">
    <mergeCell ref="E2:E3"/>
    <mergeCell ref="A1:N1"/>
    <mergeCell ref="F2:F3"/>
    <mergeCell ref="G2:G3"/>
    <mergeCell ref="H2:H3"/>
    <mergeCell ref="A2:A3"/>
    <mergeCell ref="B2:B3"/>
    <mergeCell ref="C2:C3"/>
    <mergeCell ref="K2:M2"/>
    <mergeCell ref="N2:N3"/>
    <mergeCell ref="H5:H11"/>
    <mergeCell ref="I2:I3"/>
    <mergeCell ref="J2:J3"/>
    <mergeCell ref="I5:I11"/>
    <mergeCell ref="D2:D3"/>
    <mergeCell ref="A5:A11"/>
    <mergeCell ref="B5:B11"/>
    <mergeCell ref="C5:C11"/>
    <mergeCell ref="F5:F11"/>
    <mergeCell ref="G5:G11"/>
  </mergeCells>
  <printOptions horizontalCentered="1"/>
  <pageMargins left="0.5905511811023623" right="0.5905511811023623" top="0.4724409448818898" bottom="0.4724409448818898" header="0.5118110236220472" footer="0.5118110236220472"/>
  <pageSetup cellComments="asDisplayed" fitToHeight="0" fitToWidth="1" horizontalDpi="300" verticalDpi="300" orientation="landscape"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2016-10-13T01:27:19Z</dcterms:created>
  <dcterms:modified xsi:type="dcterms:W3CDTF">2024-04-11T08:39:59Z</dcterms:modified>
  <cp:category/>
  <cp:version/>
  <cp:contentType/>
  <cp:contentStatus/>
</cp:coreProperties>
</file>